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G:\I092-SfK\_Allgemeines\Projektmittel\Projektmittel\Projektmittel 2025\"/>
    </mc:Choice>
  </mc:AlternateContent>
  <workbookProtection lockStructure="1"/>
  <bookViews>
    <workbookView xWindow="0" yWindow="0" windowWidth="23040" windowHeight="8784"/>
  </bookViews>
  <sheets>
    <sheet name="Ausgaben" sheetId="8" r:id="rId1"/>
    <sheet name="Finanzierungsplan" sheetId="23" r:id="rId2"/>
    <sheet name="CSV-Basis" sheetId="20" state="hidden" r:id="rId3"/>
  </sheets>
  <definedNames>
    <definedName name="Ausg11">Ausgaben!#REF!</definedName>
    <definedName name="Ausg12">Ausgaben!#REF!</definedName>
    <definedName name="Ausg21">Ausgaben!#REF!</definedName>
    <definedName name="Ausg22">Ausgaben!#REF!</definedName>
    <definedName name="Ausg23">Ausgaben!#REF!</definedName>
    <definedName name="Ausg24">Ausgaben!#REF!</definedName>
    <definedName name="Ausg25">Ausgaben!#REF!</definedName>
    <definedName name="Ausg26">Ausgaben!#REF!</definedName>
    <definedName name="Ausg27">Ausgaben!#REF!</definedName>
    <definedName name="Ausg31">Ausgaben!#REF!</definedName>
    <definedName name="Ausg32">Ausgaben!#REF!</definedName>
    <definedName name="_xlnm.Print_Area" localSheetId="0">Ausgaben!$A$1:$V$107</definedName>
    <definedName name="_xlnm.Print_Area" localSheetId="1">Finanzierungsplan!$A$1:$V$49</definedName>
    <definedName name="Fahrzeugwahl">Ausgaben!$C$77</definedName>
    <definedName name="FPlan1">Finanzierungsplan!#REF!</definedName>
    <definedName name="FPlan2">Finanzierungsplan!#REF!</definedName>
    <definedName name="FPlan3">Finanzierungsplan!#REF!</definedName>
    <definedName name="FPlan4">Finanzierungsplan!#REF!</definedName>
    <definedName name="Z_4A9B1884_88AE_11D4_AAB1_0050DA419295_.wvu.PrintArea" localSheetId="0" hidden="1">Ausgaben!$A$1:$K$17</definedName>
    <definedName name="Z_4A9B1884_88AE_11D4_AAB1_0050DA419295_.wvu.PrintTitles" localSheetId="0" hidden="1">Ausgaben!$A:$K,Ausgaben!$1:$6</definedName>
  </definedNames>
  <calcPr calcId="162913"/>
</workbook>
</file>

<file path=xl/calcChain.xml><?xml version="1.0" encoding="utf-8"?>
<calcChain xmlns="http://schemas.openxmlformats.org/spreadsheetml/2006/main">
  <c r="G79" i="8" l="1"/>
  <c r="G78" i="8"/>
  <c r="G77" i="8"/>
  <c r="G49" i="8"/>
  <c r="G48" i="8"/>
  <c r="G47" i="8"/>
  <c r="G46" i="8"/>
  <c r="G45" i="8"/>
  <c r="G44" i="8"/>
  <c r="G50" i="8" s="1"/>
  <c r="G43" i="8"/>
  <c r="G42" i="8"/>
  <c r="A4" i="23" l="1"/>
  <c r="A5" i="23" l="1"/>
  <c r="G85" i="8" l="1"/>
  <c r="K85" i="8" s="1"/>
  <c r="I85" i="8"/>
  <c r="M85" i="8" s="1"/>
  <c r="O85" i="8"/>
  <c r="Q85" i="8"/>
  <c r="S85" i="8" l="1"/>
  <c r="U85" i="8"/>
  <c r="G1" i="23" l="1"/>
  <c r="Q52" i="8" l="1"/>
  <c r="O52" i="8"/>
  <c r="I52" i="8"/>
  <c r="G52" i="8"/>
  <c r="Q41" i="8"/>
  <c r="O41" i="8"/>
  <c r="I41" i="8"/>
  <c r="G41" i="8"/>
  <c r="Q11" i="8"/>
  <c r="O11" i="8"/>
  <c r="I11" i="8"/>
  <c r="G11" i="8"/>
  <c r="Q16" i="8"/>
  <c r="O16" i="8"/>
  <c r="I16" i="8"/>
  <c r="G16" i="8"/>
  <c r="Q23" i="8"/>
  <c r="O23" i="8"/>
  <c r="I23" i="8"/>
  <c r="G23" i="8"/>
  <c r="Q28" i="8"/>
  <c r="O28" i="8"/>
  <c r="I28" i="8"/>
  <c r="G28" i="8"/>
  <c r="Q34" i="8"/>
  <c r="O34" i="8"/>
  <c r="I34" i="8"/>
  <c r="G34" i="8"/>
  <c r="Q61" i="8"/>
  <c r="O61" i="8"/>
  <c r="I61" i="8"/>
  <c r="G61" i="8"/>
  <c r="Q67" i="8"/>
  <c r="O67" i="8"/>
  <c r="I67" i="8"/>
  <c r="G67" i="8"/>
  <c r="Q75" i="8"/>
  <c r="O75" i="8"/>
  <c r="I75" i="8"/>
  <c r="G75" i="8"/>
  <c r="Q91" i="8"/>
  <c r="O91" i="8"/>
  <c r="I91" i="8"/>
  <c r="G91" i="8"/>
  <c r="Q40" i="8" l="1"/>
  <c r="O40" i="8"/>
  <c r="I40" i="8"/>
  <c r="G40" i="8"/>
  <c r="M91" i="8" l="1"/>
  <c r="M75" i="8"/>
  <c r="M67" i="8"/>
  <c r="M61" i="8"/>
  <c r="M40" i="8"/>
  <c r="M34" i="8"/>
  <c r="M28" i="8"/>
  <c r="M23" i="8"/>
  <c r="M16" i="8"/>
  <c r="M11" i="8"/>
  <c r="K91" i="8"/>
  <c r="K75" i="8"/>
  <c r="K67" i="8"/>
  <c r="K61" i="8"/>
  <c r="K40" i="8"/>
  <c r="K34" i="8"/>
  <c r="K28" i="8"/>
  <c r="K23" i="8"/>
  <c r="K16" i="8"/>
  <c r="K11" i="8"/>
  <c r="O100" i="8" l="1"/>
  <c r="G100" i="8"/>
  <c r="A1" i="23" l="1"/>
  <c r="B73" i="20" l="1"/>
  <c r="B65" i="20"/>
  <c r="B61" i="20"/>
  <c r="Q33" i="23"/>
  <c r="O33" i="23"/>
  <c r="O28" i="23"/>
  <c r="Q28" i="23"/>
  <c r="Q23" i="23"/>
  <c r="O23" i="23"/>
  <c r="O17" i="23"/>
  <c r="Q17" i="23"/>
  <c r="Q12" i="23"/>
  <c r="O12" i="23"/>
  <c r="Q11" i="23" l="1"/>
  <c r="O11" i="23"/>
  <c r="O10" i="8"/>
  <c r="S16" i="8"/>
  <c r="O22" i="8"/>
  <c r="S28" i="8"/>
  <c r="S67" i="8"/>
  <c r="Q84" i="8"/>
  <c r="S12" i="23"/>
  <c r="S33" i="23"/>
  <c r="S23" i="8"/>
  <c r="S61" i="8"/>
  <c r="S91" i="8"/>
  <c r="S17" i="23"/>
  <c r="B66" i="20"/>
  <c r="S40" i="8"/>
  <c r="Q10" i="8"/>
  <c r="S23" i="23"/>
  <c r="S11" i="8"/>
  <c r="S34" i="8"/>
  <c r="S75" i="8"/>
  <c r="Q22" i="8"/>
  <c r="S28" i="23"/>
  <c r="O84" i="8"/>
  <c r="B86" i="20"/>
  <c r="S10" i="8" l="1"/>
  <c r="S22" i="8"/>
  <c r="S84" i="8"/>
  <c r="B34" i="20"/>
  <c r="B33" i="20"/>
  <c r="I23" i="23"/>
  <c r="M23" i="23" s="1"/>
  <c r="E23" i="23"/>
  <c r="K23" i="23" s="1"/>
  <c r="U23" i="23" l="1"/>
  <c r="B82" i="20"/>
  <c r="B81" i="20"/>
  <c r="B32" i="20"/>
  <c r="B31" i="20"/>
  <c r="B54" i="20"/>
  <c r="B53" i="20"/>
  <c r="B52" i="20"/>
  <c r="E4" i="23" l="1"/>
  <c r="B38" i="20" l="1"/>
  <c r="B37" i="20"/>
  <c r="B36" i="20"/>
  <c r="I28" i="23"/>
  <c r="M28" i="23" s="1"/>
  <c r="E28" i="23"/>
  <c r="K28" i="23" s="1"/>
  <c r="B30" i="20"/>
  <c r="B29" i="20"/>
  <c r="B28" i="20"/>
  <c r="I17" i="23"/>
  <c r="M17" i="23" s="1"/>
  <c r="E17" i="23"/>
  <c r="K17" i="23" s="1"/>
  <c r="B42" i="20"/>
  <c r="B41" i="20"/>
  <c r="B40" i="20"/>
  <c r="I33" i="23"/>
  <c r="M33" i="23" s="1"/>
  <c r="E33" i="23"/>
  <c r="K33" i="23" s="1"/>
  <c r="I12" i="23"/>
  <c r="M12" i="23" s="1"/>
  <c r="E12" i="23"/>
  <c r="K12" i="23" s="1"/>
  <c r="U12" i="23" l="1"/>
  <c r="B39" i="20"/>
  <c r="U33" i="23"/>
  <c r="B35" i="20"/>
  <c r="U28" i="23"/>
  <c r="B27" i="20"/>
  <c r="U17" i="23"/>
  <c r="B26" i="20"/>
  <c r="B23" i="20"/>
  <c r="I11" i="23"/>
  <c r="M11" i="23" s="1"/>
  <c r="E11" i="23"/>
  <c r="K11" i="23" s="1"/>
  <c r="B24" i="20"/>
  <c r="B25" i="20"/>
  <c r="M84" i="8"/>
  <c r="K84" i="8"/>
  <c r="K22" i="8"/>
  <c r="M22" i="8" l="1"/>
  <c r="B50" i="20"/>
  <c r="B84" i="20"/>
  <c r="B80" i="20"/>
  <c r="B78" i="20"/>
  <c r="B85" i="20"/>
  <c r="B83" i="20"/>
  <c r="B79" i="20"/>
  <c r="B77" i="20"/>
  <c r="U16" i="8"/>
  <c r="B58" i="20"/>
  <c r="I84" i="8"/>
  <c r="I41" i="23" s="1"/>
  <c r="B47" i="20" s="1"/>
  <c r="B49" i="20"/>
  <c r="B48" i="20"/>
  <c r="U91" i="8"/>
  <c r="U75" i="8"/>
  <c r="U67" i="8"/>
  <c r="U61" i="8"/>
  <c r="U40" i="8"/>
  <c r="U34" i="8"/>
  <c r="G22" i="8"/>
  <c r="U28" i="8"/>
  <c r="U23" i="8"/>
  <c r="I22" i="8"/>
  <c r="I10" i="8"/>
  <c r="M10" i="8" s="1"/>
  <c r="U11" i="8"/>
  <c r="G84" i="8"/>
  <c r="E41" i="23" s="1"/>
  <c r="G10" i="8"/>
  <c r="K10" i="8" l="1"/>
  <c r="K95" i="8" s="1"/>
  <c r="K106" i="8" s="1"/>
  <c r="M95" i="8"/>
  <c r="M106" i="8" s="1"/>
  <c r="I40" i="23"/>
  <c r="B4" i="20"/>
  <c r="U11" i="23"/>
  <c r="B22" i="20"/>
  <c r="B76" i="20"/>
  <c r="B20" i="20"/>
  <c r="B19" i="20"/>
  <c r="B18" i="20"/>
  <c r="B72" i="20"/>
  <c r="B17" i="20"/>
  <c r="B16" i="20"/>
  <c r="B70" i="20"/>
  <c r="B15" i="20"/>
  <c r="B14" i="20"/>
  <c r="B68" i="20"/>
  <c r="B13" i="20"/>
  <c r="B12" i="20"/>
  <c r="B11" i="20"/>
  <c r="B10" i="20"/>
  <c r="B64" i="20"/>
  <c r="B9" i="20"/>
  <c r="B8" i="20"/>
  <c r="B62" i="20"/>
  <c r="B7" i="20"/>
  <c r="B6" i="20"/>
  <c r="B5" i="20"/>
  <c r="B3" i="20"/>
  <c r="B2" i="20"/>
  <c r="B56" i="20"/>
  <c r="B1" i="20"/>
  <c r="B21" i="20"/>
  <c r="B75" i="20"/>
  <c r="E40" i="23"/>
  <c r="E39" i="23" s="1"/>
  <c r="K41" i="23"/>
  <c r="U84" i="8"/>
  <c r="U22" i="8"/>
  <c r="G95" i="8"/>
  <c r="G106" i="8" s="1"/>
  <c r="U10" i="8"/>
  <c r="I95" i="8"/>
  <c r="E43" i="23" l="1"/>
  <c r="S11" i="23"/>
  <c r="Q41" i="23"/>
  <c r="B74" i="20"/>
  <c r="M41" i="23"/>
  <c r="B71" i="20"/>
  <c r="B69" i="20"/>
  <c r="B67" i="20"/>
  <c r="B63" i="20"/>
  <c r="B60" i="20"/>
  <c r="B59" i="20"/>
  <c r="B57" i="20"/>
  <c r="B55" i="20"/>
  <c r="B44" i="20"/>
  <c r="B45" i="20"/>
  <c r="B46" i="20"/>
  <c r="I39" i="23"/>
  <c r="I43" i="23" s="1"/>
  <c r="I45" i="23" s="1"/>
  <c r="M45" i="23" s="1"/>
  <c r="B43" i="20"/>
  <c r="K40" i="23"/>
  <c r="K39" i="23" s="1"/>
  <c r="K43" i="23" s="1"/>
  <c r="M40" i="23"/>
  <c r="E45" i="23" l="1"/>
  <c r="K45" i="23" s="1"/>
  <c r="A48" i="23"/>
  <c r="B51" i="20"/>
  <c r="U41" i="23"/>
  <c r="B90" i="20"/>
  <c r="O40" i="23"/>
  <c r="B87" i="20" s="1"/>
  <c r="M39" i="23"/>
  <c r="Q40" i="23"/>
  <c r="Q95" i="8"/>
  <c r="O95" i="8"/>
  <c r="O106" i="8" s="1"/>
  <c r="O41" i="23"/>
  <c r="B89" i="20" s="1"/>
  <c r="O45" i="23" l="1"/>
  <c r="S40" i="23"/>
  <c r="S41" i="23"/>
  <c r="S95" i="8"/>
  <c r="U40" i="23"/>
  <c r="U95" i="8"/>
  <c r="B88" i="20"/>
  <c r="Q39" i="23"/>
  <c r="M43" i="23"/>
  <c r="O39" i="23"/>
  <c r="B91" i="20" l="1"/>
  <c r="Q43" i="23"/>
  <c r="Q45" i="23" s="1"/>
  <c r="S39" i="23"/>
  <c r="U39" i="23"/>
  <c r="O43" i="23"/>
  <c r="B92" i="20" l="1"/>
  <c r="U45" i="23"/>
  <c r="S45" i="23"/>
  <c r="S43" i="23"/>
  <c r="U43" i="23"/>
</calcChain>
</file>

<file path=xl/sharedStrings.xml><?xml version="1.0" encoding="utf-8"?>
<sst xmlns="http://schemas.openxmlformats.org/spreadsheetml/2006/main" count="288" uniqueCount="249">
  <si>
    <t>€</t>
  </si>
  <si>
    <t>Eigenanteil</t>
  </si>
  <si>
    <t>beantragte
Ausgaben</t>
  </si>
  <si>
    <t>Gesamt</t>
  </si>
  <si>
    <t>anerkannte
Ausgaben</t>
  </si>
  <si>
    <t>II. Sachausgaben</t>
  </si>
  <si>
    <t>III. Investitionsausgaben</t>
  </si>
  <si>
    <t>1. Miete</t>
  </si>
  <si>
    <t>2. Bewirtschaftungskosten</t>
  </si>
  <si>
    <t>3. Büroausgaben</t>
  </si>
  <si>
    <t>5. Öffentlichkeitsarbeit, Werbung</t>
  </si>
  <si>
    <t>6. projektbezogene Sach- und Materialkosten</t>
  </si>
  <si>
    <t>7. pauschale Sachausgaben</t>
  </si>
  <si>
    <t>1. Baumaßnahmen</t>
  </si>
  <si>
    <t>2. sonstige Beschaffungen</t>
  </si>
  <si>
    <t>Ausgaben gesamt</t>
  </si>
  <si>
    <t>Erwartete Einnahmen</t>
  </si>
  <si>
    <t>Ausgaben investiv</t>
  </si>
  <si>
    <t>Gesamtausgaben des Projekts</t>
  </si>
  <si>
    <t>beantragt</t>
  </si>
  <si>
    <t>anerkannt</t>
  </si>
  <si>
    <t>Einnahmen gesamt</t>
  </si>
  <si>
    <t>Sonstige öffentliche Förderung (ohne die beantragte)</t>
  </si>
  <si>
    <t>Ausgaben konsumtiv</t>
  </si>
  <si>
    <t>Fehlbedarf</t>
  </si>
  <si>
    <t>Beantragte Zuwendung</t>
  </si>
  <si>
    <t>Sonstige Förderung Bremens (ohne die beantragte)</t>
  </si>
  <si>
    <t>Leistungen Dritter</t>
  </si>
  <si>
    <t>1_1_VERGUETUNGEN_ANTRAG</t>
  </si>
  <si>
    <t>1_1_VERGUETUNGEN_ANERK</t>
  </si>
  <si>
    <t>1_2_SOZIALABGABEN_ANTRAG</t>
  </si>
  <si>
    <t>1_2_SOZIALABGABEN_ANERK</t>
  </si>
  <si>
    <t>2_1_MIETE_ANTRAG</t>
  </si>
  <si>
    <t>2_1_MIETE_ANERK</t>
  </si>
  <si>
    <t>2_2_BEWIRTSCHAFTUNGSKOSTEN_ANTRAG</t>
  </si>
  <si>
    <t>2_2_BEWIRTSCHAFTUNGSKOSTEN_ANERK</t>
  </si>
  <si>
    <t>2_3_BUEROAUSGABEN_ANTRAG</t>
  </si>
  <si>
    <t>2_3_BUEROAUSGABEN_ANERK</t>
  </si>
  <si>
    <t>2_4_DIENSTLEISTUNGEN_ANTRAG</t>
  </si>
  <si>
    <t>2_4_DIENSTLEISTUNGEN_ANERK</t>
  </si>
  <si>
    <t>2_5_OEFFENTLICHKEITSARBEIT_ANTRAG</t>
  </si>
  <si>
    <t>2_5_OEFFENTLICHKEITSARBEIT_ANERK</t>
  </si>
  <si>
    <t>2_6_PROJEKTBEZOGENE_SACH_MATERIALKOSTEN_ANTRAG</t>
  </si>
  <si>
    <t>2_6_PROJEKTBEZOGENE_SACH_MATERIALKOSTEN_ANERK</t>
  </si>
  <si>
    <t>2_7_PAUSCHALE_SACHAUSGABEN_ANTRAG</t>
  </si>
  <si>
    <t>2_7_PAUSCHALE_SACHAUSGABEN_ANERK</t>
  </si>
  <si>
    <t>3_1_BAUMASSNAHMEN_ANTRAG</t>
  </si>
  <si>
    <t>3_1_BAUMASSNAHMEN_ANERK</t>
  </si>
  <si>
    <t>3_2_SONSTIGE_BESCHAFFUNGEN_ANTRAG</t>
  </si>
  <si>
    <t>3_2_SONSTIGE_BESCHAFFUNGEN_ANERK</t>
  </si>
  <si>
    <t>EIGENANTEIL_JAHR4</t>
  </si>
  <si>
    <t>EIGENANTEIL_JAHR3</t>
  </si>
  <si>
    <t>EIGENANTEIL_JAHR2</t>
  </si>
  <si>
    <t>EIGENANTEIL_JAHR1</t>
  </si>
  <si>
    <t>BEABS_ZUWENDUNG_JAHR4</t>
  </si>
  <si>
    <t>BEABS_ZUWENDUNG_JAHR3</t>
  </si>
  <si>
    <t>BEABS_ZUWENDUNG_JAHR2</t>
  </si>
  <si>
    <t>BEABS_ZUWENDUNG_JAHR1</t>
  </si>
  <si>
    <t>ANERKAUSG_INVESTIV_JAHR4</t>
  </si>
  <si>
    <t>ANERKAUSG_INVESTIV_JAHR3</t>
  </si>
  <si>
    <t>ANERKAUSG_INVESTIV_JAHR2</t>
  </si>
  <si>
    <t>ANERKAUSG_INVESTIV_JAHR1</t>
  </si>
  <si>
    <t>ANERKAUSG_KONSUMTIV_JAHR4</t>
  </si>
  <si>
    <t>ANERKAUSG_KONSUMTIV_JAHR3</t>
  </si>
  <si>
    <t>ANERKAUSG_KONSUMTIV_JAHR2</t>
  </si>
  <si>
    <t>ANERKAUSG_KONSUMTIV_JAHR1</t>
  </si>
  <si>
    <t>SONST_OEFF_FOERDERUNG_JAHR4</t>
  </si>
  <si>
    <t>SONST_OEFF_FOERDERUNG_JAHR3</t>
  </si>
  <si>
    <t>SONST_OEFF_FOERDERUNG_JAHR2</t>
  </si>
  <si>
    <t>SONST_OEFF_FOERDERUNG_JAHR1</t>
  </si>
  <si>
    <t>FOERDERUNG_BREMENS_JAHR4</t>
  </si>
  <si>
    <t>FOERDERUNG_BREMENS_JAHR3</t>
  </si>
  <si>
    <t>FOERDERUNG_BREMENS_JAHR2</t>
  </si>
  <si>
    <t>FOERDERUNG_BREMENS_JAHR1</t>
  </si>
  <si>
    <t>LEISTUNGEN_DRITTER_JAHR4</t>
  </si>
  <si>
    <t>LEISTUNGEN_DRITTER_JAHR3</t>
  </si>
  <si>
    <t>LEISTUNGEN_DRITTER_JAHR2</t>
  </si>
  <si>
    <t>LEISTUNGEN_DRITTER_JAHR1</t>
  </si>
  <si>
    <t>ERWARTETE_EINNAHMEN_JAHR4</t>
  </si>
  <si>
    <t>ERWARTETE_EINNAHMEN_JAHR3</t>
  </si>
  <si>
    <t>ERWARTETE_EINNAHMEN_JAHR2</t>
  </si>
  <si>
    <t>ERWARTETE_EINNAHMEN_JAHR1</t>
  </si>
  <si>
    <t>tatsächliche
Ausgaben</t>
  </si>
  <si>
    <t>Nachweis</t>
  </si>
  <si>
    <t>nach Prüfung anerkannt</t>
  </si>
  <si>
    <t>tatsächliche Beträge</t>
  </si>
  <si>
    <t>Abweichung zu Nachweis</t>
  </si>
  <si>
    <t>Abweichung zu Bewilligung</t>
  </si>
  <si>
    <t>1_1_VERGUETUNGEN_VN</t>
  </si>
  <si>
    <t>1_2_SOZIALABGABEN_VN</t>
  </si>
  <si>
    <t>2_1_MIETE_VN</t>
  </si>
  <si>
    <t>2_2_BEWIRTSCHAFTUNGSKOSTEN_VN</t>
  </si>
  <si>
    <t>2_3_BUEROAUSGABEN_VN</t>
  </si>
  <si>
    <t>2_4_DIENSTLEISTUNGEN_VN</t>
  </si>
  <si>
    <t>2_5_OEFFENTLICHKEITSARBEIT_VN</t>
  </si>
  <si>
    <t>2_6_PROJEKTBEZOGENE_SACH_MATERIALKOSTEN_VN</t>
  </si>
  <si>
    <t>2_7_PAUSCHALE_SACHAUSGABEN_VN</t>
  </si>
  <si>
    <t>3_1_BAUMASSNAHMEN_VN</t>
  </si>
  <si>
    <t>3_2_SONSTIGE_BESCHAFFUNGEN_VN</t>
  </si>
  <si>
    <t>1_1_VERGUETUNGEN_PRUEF</t>
  </si>
  <si>
    <t>1_2_SOZIALABGABEN_PRUEF</t>
  </si>
  <si>
    <t>2_1_MIETE_PRUEF</t>
  </si>
  <si>
    <t>2_2_BEWIRTSCHAFTUNGSKOSTEN_PRUEF</t>
  </si>
  <si>
    <t>2_3_BUEROAUSGABEN_PRUEF</t>
  </si>
  <si>
    <t>2_4_DIENSTLEISTUNGEN_PRUEF</t>
  </si>
  <si>
    <t>2_5_OEFFENTLICHKEITSARBEIT_PRUEF</t>
  </si>
  <si>
    <t>2_6_PROJEKTBEZOGENE_SACH_MATERIALKOSTEN_PRUEF</t>
  </si>
  <si>
    <t>2_7_PAUSCHALE_SACHAUSGABEN_PRUEF</t>
  </si>
  <si>
    <t>3_1_BAUMASSNAHMEN_PRUEF</t>
  </si>
  <si>
    <t>3_2_SONSTIGE_BESCHAFFUNGEN_PRUEF</t>
  </si>
  <si>
    <t>EIGENANTEIL_VN</t>
  </si>
  <si>
    <t>ERWARTETE_EINNAHMEN_VN</t>
  </si>
  <si>
    <t>LEISTUNGEN_DRITTER_VN</t>
  </si>
  <si>
    <t>FOERDERUNG_BREMENS_VN</t>
  </si>
  <si>
    <t>SONST_OEFF_FOERDERUNG_VN</t>
  </si>
  <si>
    <t>ANERKAUSG_KONSUMTIV_VN</t>
  </si>
  <si>
    <t>ANERKAUSG_INVESTIV_VN</t>
  </si>
  <si>
    <t>BEABS_ZUWENDUNG_VN</t>
  </si>
  <si>
    <t>EIGENANTEIL_PRUEF</t>
  </si>
  <si>
    <t>ERWARTETE_EINNAHMEN_PRUEF</t>
  </si>
  <si>
    <t>LEISTUNGEN_DRITTER_PRUEF</t>
  </si>
  <si>
    <t>FOERDERUNG_BREMENS_PRUEF</t>
  </si>
  <si>
    <t>SONST_OEFF_FOERDERUNG_PRUEF</t>
  </si>
  <si>
    <t>ANERKAUSG_KONSUMTIV_PRUEF</t>
  </si>
  <si>
    <t>ANERKAUSG_INVESTIV_PRUEF</t>
  </si>
  <si>
    <t>BEABS_ZUWENDUNG_PRUEF</t>
  </si>
  <si>
    <t>1.2. Probenräume</t>
  </si>
  <si>
    <t>1.3. N.N.</t>
  </si>
  <si>
    <t>5.2. Dokumentation</t>
  </si>
  <si>
    <t>5.3. Pressefotos / Pressearbeit</t>
  </si>
  <si>
    <t>5.1. Plakate, Flyer, Einladungen</t>
  </si>
  <si>
    <t>2.2. Reinigung</t>
  </si>
  <si>
    <t>2.4. N.N.</t>
  </si>
  <si>
    <t>2.3. Wartung, Instandhaltung, Reparaturen</t>
  </si>
  <si>
    <t>1.1. N.N.</t>
  </si>
  <si>
    <t>2.1. N.N.</t>
  </si>
  <si>
    <t>6.1. Ausstattung / Material</t>
  </si>
  <si>
    <t>6.2. Technik / Technikmiete</t>
  </si>
  <si>
    <t>6.3. Gema / Tantiemen</t>
  </si>
  <si>
    <t>6.4. Genehmigungen u Gebühren</t>
  </si>
  <si>
    <t>6.5. Transportkosten</t>
  </si>
  <si>
    <t>Erläuterungen (Berechnungsgrundlage u.ä.)</t>
  </si>
  <si>
    <t>Auflage x Preis</t>
  </si>
  <si>
    <t>1.1. Eigenmittel bar</t>
  </si>
  <si>
    <t>2.1. Eintrittseinnahmen</t>
  </si>
  <si>
    <t>2.2. Teilnehmergebühren</t>
  </si>
  <si>
    <t>2.3. Verkauf von Anzeigen</t>
  </si>
  <si>
    <t>3.1. Spende von N.N.</t>
  </si>
  <si>
    <t>3.2. Sponsoring von N.N.</t>
  </si>
  <si>
    <t>4.1. Förderung durch N.N.</t>
  </si>
  <si>
    <t>4.2. Förderung durch N.N.</t>
  </si>
  <si>
    <t>5.1. Förderung durch N.N.</t>
  </si>
  <si>
    <t>4.3. N.N.</t>
  </si>
  <si>
    <t>5.2. Förderung durch N.N.</t>
  </si>
  <si>
    <t>5.3. N.N.</t>
  </si>
  <si>
    <t>Finanzierung des Projektes</t>
  </si>
  <si>
    <t>1.1. Person N.N.</t>
  </si>
  <si>
    <t>1.2. N.N.</t>
  </si>
  <si>
    <t>2.2. N.N.</t>
  </si>
  <si>
    <t>2.1. Sozialversicherungsbeiträge</t>
  </si>
  <si>
    <t>1.1. Miete Veranstaltungsräume</t>
  </si>
  <si>
    <t>Datum:</t>
  </si>
  <si>
    <t>6.6. N.N.</t>
  </si>
  <si>
    <t>Preis</t>
  </si>
  <si>
    <t>7.5. N.N.</t>
  </si>
  <si>
    <t>FAQs Projekmittelverfahren</t>
  </si>
  <si>
    <t>Bitte prüfen Sie nach dem Eintragen aller für Sie relevanten Positionen, ob die Summenformel aller Zellen der Einzelpositionen stimmt und auch die Gesamtausgaben passen.</t>
  </si>
  <si>
    <t>Ausgaben gesamt ohne unbare Eigenleistungen</t>
  </si>
  <si>
    <t>4. Dienstleistungen</t>
  </si>
  <si>
    <t>1. N.N.</t>
  </si>
  <si>
    <t>Ausgaben gesamt inkl. unbaren Eigenleistungen</t>
  </si>
  <si>
    <t>Kosten- und Finanzierungsplan</t>
  </si>
  <si>
    <t>1.2. Mitgliedsbeiträge</t>
  </si>
  <si>
    <r>
      <rPr>
        <b/>
        <u/>
        <sz val="8"/>
        <rFont val="Arial"/>
        <family val="2"/>
      </rPr>
      <t>Erwartete Einnahmen:</t>
    </r>
    <r>
      <rPr>
        <sz val="8"/>
        <rFont val="Arial"/>
        <family val="2"/>
      </rPr>
      <t xml:space="preserve">
Hier werden die erwarteten Einnahmen eingetragen wie z.B. Eintrittseinnahmen, Teilnehmergebühren, Verkauf von Anzeigen, etc. Bitte die Berechnungsgrundlage darstellen.</t>
    </r>
  </si>
  <si>
    <r>
      <rPr>
        <b/>
        <u/>
        <sz val="8"/>
        <rFont val="Arial"/>
        <family val="2"/>
      </rPr>
      <t>Sonstige öffentliche Förderung (ohne die beantragte):</t>
    </r>
    <r>
      <rPr>
        <sz val="8"/>
        <rFont val="Arial"/>
        <family val="2"/>
      </rPr>
      <t xml:space="preserve">
Hier alle weitere außerbremischen sonstigen öffentlichen Förderungen einzeln eintragen und angeben, ob diese bereits gesichert / nicht gesichert sind.</t>
    </r>
  </si>
  <si>
    <r>
      <t xml:space="preserve">Hilfestellungen zum Ausfüllen des Kosten- und Finanzierungsplans
</t>
    </r>
    <r>
      <rPr>
        <sz val="8"/>
        <rFont val="Arial"/>
        <family val="2"/>
      </rPr>
      <t>weitere Informationen in den FAQs:</t>
    </r>
  </si>
  <si>
    <r>
      <rPr>
        <b/>
        <u/>
        <sz val="8"/>
        <rFont val="Arial"/>
        <family val="2"/>
      </rPr>
      <t>Bewirtschaftungskosten:</t>
    </r>
    <r>
      <rPr>
        <sz val="8"/>
        <rFont val="Arial"/>
        <family val="2"/>
      </rPr>
      <t xml:space="preserve">
Hierbei handelt es sich um Kosten im Rahmen der Bewirtschaftung einer Immobilie, sofern eine extra Rechnung bezahlt wird. Bei einer "Warmmiete" müssen hier die Nebenkosten für Strom, Wasser, etc. nicht extra ausgewiesen werden.</t>
    </r>
  </si>
  <si>
    <t>3.2. Porto</t>
  </si>
  <si>
    <t>3.3. Telefon, Internet</t>
  </si>
  <si>
    <t>3.4. N.N.</t>
  </si>
  <si>
    <t>Art der Leistung</t>
  </si>
  <si>
    <t>2. N.N.</t>
  </si>
  <si>
    <t>3. N.N.</t>
  </si>
  <si>
    <t>7.1. Versicherungen</t>
  </si>
  <si>
    <t>7.3. Übernachtungskosten</t>
  </si>
  <si>
    <r>
      <rPr>
        <b/>
        <u/>
        <sz val="8"/>
        <rFont val="Arial"/>
        <family val="2"/>
      </rPr>
      <t>projektbezogene Sach- und Materialkosten:</t>
    </r>
    <r>
      <rPr>
        <sz val="8"/>
        <rFont val="Arial"/>
        <family val="2"/>
      </rPr>
      <t xml:space="preserve">
Hierbei handelt es sich um alle Sach- und Materialkosten, die im Zusammenhang mit dem Projekt anfallen. Auch Anschaffungen bis zum einem Wert von 800 € netto hier aufführen. Größere Anschaffungen bitte unter III. Investitionen.</t>
    </r>
  </si>
  <si>
    <t>Anzahl Personen / Veranstaltungen</t>
  </si>
  <si>
    <t>C. Einnahmen</t>
  </si>
  <si>
    <t>Wichtig: Bitte die Einnahmen ohne unbare Eigenleistung wie z.B. kostenlos zur Verfügung gestelltes Personal, Miete oder Technik aufstellen. Die unbaren Eigenleistungen sind auf dem Reiter Ausgaben unter B. Eigenleistungen aufzuführen.</t>
  </si>
  <si>
    <r>
      <rPr>
        <b/>
        <u/>
        <sz val="8"/>
        <rFont val="Arial"/>
        <family val="2"/>
      </rPr>
      <t>Leistungen Dritter:</t>
    </r>
    <r>
      <rPr>
        <sz val="8"/>
        <rFont val="Arial"/>
        <family val="2"/>
      </rPr>
      <t xml:space="preserve">
Hier jeweils einzeln die Spenden, Sponsoring oder monetäre Kooperationsbeiträge angeben und ob diese bereits gesichert / nicht gesichert sind. </t>
    </r>
    <r>
      <rPr>
        <u/>
        <sz val="8"/>
        <rFont val="Arial"/>
        <family val="2"/>
      </rPr>
      <t>Spende:</t>
    </r>
    <r>
      <rPr>
        <sz val="8"/>
        <rFont val="Arial"/>
        <family val="2"/>
      </rPr>
      <t xml:space="preserve"> Spenden sind Leistungen durch Dritte (z. B. Privatpersonen oder Unternehmen die keine Gegenleistung erwarten. </t>
    </r>
    <r>
      <rPr>
        <u/>
        <sz val="8"/>
        <rFont val="Arial"/>
        <family val="2"/>
      </rPr>
      <t>Sponsoring</t>
    </r>
    <r>
      <rPr>
        <sz val="8"/>
        <rFont val="Arial"/>
        <family val="2"/>
      </rPr>
      <t xml:space="preserve">: Unter Sponsoring ist die Leistung von Geld oder einer geldwerten Sachleistung durch eine natürliche oder juristische Person mit wirtschaftlichen Interessen zu verstehen. Hier wird eine Gegenleistung im Sinne von Markennennung bei Werbung erwartet.
</t>
    </r>
  </si>
  <si>
    <t>4.2. weitere Dienstleistungen</t>
  </si>
  <si>
    <r>
      <rPr>
        <b/>
        <u/>
        <sz val="8"/>
        <rFont val="Arial"/>
        <family val="2"/>
      </rPr>
      <t>Öffentlichkeitsarbeit, Werbung:</t>
    </r>
    <r>
      <rPr>
        <sz val="8"/>
        <rFont val="Arial"/>
        <family val="2"/>
      </rPr>
      <t xml:space="preserve">
Hier bitte alle Kosten im Rahmen von Werbung / Marketing / Öffentlichkeitsarbeit aufnehmen. Kosten für Dienstleistungen, die ksk-pflichtig sind, bitte unter 4.1. aufnehmen</t>
    </r>
  </si>
  <si>
    <t>5.4. N.N.</t>
  </si>
  <si>
    <t>Name</t>
  </si>
  <si>
    <t>Der Kosten- und Finanzierungsplan zeigt den benötigten Fehlbedarf, der gleichzeitig auch die beantragte Zuwendung entspricht. Es dürfen nur ausgeglichene Kosten- und Finanzierungspläne finanziert werden.</t>
  </si>
  <si>
    <t>4.2.2. Assistenz</t>
  </si>
  <si>
    <t>4.2.3. Administration / Management</t>
  </si>
  <si>
    <t>4.2.4. Technik</t>
  </si>
  <si>
    <r>
      <rPr>
        <b/>
        <u/>
        <sz val="8"/>
        <rFont val="Arial"/>
        <family val="2"/>
      </rPr>
      <t>Miete:</t>
    </r>
    <r>
      <rPr>
        <sz val="8"/>
        <rFont val="Arial"/>
        <family val="2"/>
      </rPr>
      <t xml:space="preserve">
Hier werden alle Mieten von Räumlichkeiten (ggf. inkl. NK) eingetragen. Technikmiete ist unter 6. projektbezogene Sachkosten aufzuführen.</t>
    </r>
  </si>
  <si>
    <t>Satz pro Einheit</t>
  </si>
  <si>
    <t>Anzahl Zeiteinheiten</t>
  </si>
  <si>
    <t xml:space="preserve">ProfI/Semi-Profi/Amateur </t>
  </si>
  <si>
    <t xml:space="preserve">4.1.2. Honorar Tätigkeit / Künstler:in </t>
  </si>
  <si>
    <t>4.2.5. Pauschalen (Ehrenamt, Übungsleiter:in)</t>
  </si>
  <si>
    <t>4.2.6. Pauschale überlassenes Personal</t>
  </si>
  <si>
    <t>4.2.7. anderes</t>
  </si>
  <si>
    <t xml:space="preserve">7.4. Verpflegungskosten </t>
  </si>
  <si>
    <t xml:space="preserve">Erbringer:in </t>
  </si>
  <si>
    <t xml:space="preserve">4.1.3. Aufführungsgage </t>
  </si>
  <si>
    <t xml:space="preserve">4.1.4. Probenhonorare </t>
  </si>
  <si>
    <t xml:space="preserve">4.1.5. Honorar Regisseur:in </t>
  </si>
  <si>
    <t xml:space="preserve">4.1.6. Honorar Grafiker:in </t>
  </si>
  <si>
    <t>4.1.7. Honorar Autor:in</t>
  </si>
  <si>
    <t>4.1.8. andere Honorare</t>
  </si>
  <si>
    <t>4.1.9. KSK</t>
  </si>
  <si>
    <t>4.1. künstlerisches Personal</t>
  </si>
  <si>
    <r>
      <rPr>
        <b/>
        <sz val="12"/>
        <rFont val="Arial"/>
        <family val="2"/>
      </rPr>
      <t>I. Personalausgaben</t>
    </r>
    <r>
      <rPr>
        <b/>
        <sz val="8"/>
        <rFont val="Arial"/>
        <family val="2"/>
      </rPr>
      <t xml:space="preserve"> </t>
    </r>
    <r>
      <rPr>
        <b/>
        <sz val="8"/>
        <color rgb="FFFF0000"/>
        <rFont val="Arial"/>
        <family val="2"/>
      </rPr>
      <t>(sozialversicherungspflichtig)</t>
    </r>
  </si>
  <si>
    <r>
      <t xml:space="preserve">2.1. Nebenkosten </t>
    </r>
    <r>
      <rPr>
        <sz val="8"/>
        <rFont val="Arial Narrow"/>
        <family val="2"/>
      </rPr>
      <t>(Strom, Wasser, Gas, etc.)</t>
    </r>
  </si>
  <si>
    <r>
      <t xml:space="preserve">3.1. Büromaterial </t>
    </r>
    <r>
      <rPr>
        <sz val="8"/>
        <rFont val="Arial Narrow"/>
        <family val="2"/>
      </rPr>
      <t>(Papier, Stifte, etc.)</t>
    </r>
  </si>
  <si>
    <t xml:space="preserve">A. Ausgaben </t>
  </si>
  <si>
    <r>
      <t xml:space="preserve">Bitte die </t>
    </r>
    <r>
      <rPr>
        <b/>
        <sz val="8"/>
        <color rgb="FFFF0000"/>
        <rFont val="Arial"/>
        <family val="2"/>
      </rPr>
      <t>Ausgaben ohne unbare Eigenleistung</t>
    </r>
    <r>
      <rPr>
        <sz val="8"/>
        <rFont val="Arial"/>
        <family val="2"/>
      </rPr>
      <t xml:space="preserve"> wie z.B. kostenlos zur Verfügung gestelltes Personal, Miete oder Technik aufstellen. Die unbaren Eigenleistungen sind weiter unten unter B. Eigenleistungen aufzuführen.</t>
    </r>
  </si>
  <si>
    <r>
      <rPr>
        <b/>
        <u/>
        <sz val="8"/>
        <rFont val="Arial"/>
        <family val="2"/>
      </rPr>
      <t>Büroausgaben:</t>
    </r>
    <r>
      <rPr>
        <sz val="8"/>
        <rFont val="Arial"/>
        <family val="2"/>
      </rPr>
      <t xml:space="preserve">
Hier gehören alle Ausgaben im Rahmen von Büroarbeiten hinein.  Ausgenommen sind Materialien und Kosten im Rahmen von Marketing / Werbung, die bitte unter 5. Öffentlichkeitsarbeit / Werbung auszuweisen sind. </t>
    </r>
    <r>
      <rPr>
        <u/>
        <sz val="8"/>
        <rFont val="Arial"/>
        <family val="2"/>
      </rPr>
      <t>Ausschluss Doppelförderung</t>
    </r>
    <r>
      <rPr>
        <sz val="8"/>
        <rFont val="Arial"/>
        <family val="2"/>
      </rPr>
      <t>: Bei gleichzeitigen Bezug von institutioneller Förderung dürfen nur zusätzliche Bürokosten gefördert werden. Alles andere bitte als unbare Eigenleistungen eintragen.</t>
    </r>
  </si>
  <si>
    <t xml:space="preserve">davon 
gesichert </t>
  </si>
  <si>
    <t xml:space="preserve">4.1.1. Honorar Tätigkeit / Künstler:in </t>
  </si>
  <si>
    <t>4.2.1. Produktionsleitung</t>
  </si>
  <si>
    <t>B. unbare Eigenleistungen und nicht monetäre Kooperationsbeiträge von Dritten (dokumentarische Zwecke)</t>
  </si>
  <si>
    <r>
      <rPr>
        <b/>
        <u/>
        <sz val="8"/>
        <rFont val="Arial"/>
        <family val="2"/>
      </rPr>
      <t>Unbare Eigenleistungen:</t>
    </r>
    <r>
      <rPr>
        <sz val="8"/>
        <rFont val="Arial"/>
        <family val="2"/>
      </rPr>
      <t xml:space="preserve">
Wenn Sie unbare Eigenleistung darstellen möchten, geben Sie diese nur im  links stehenden Bereich "B. Unbare Eigenleistungen" an. Kalkulieren Sie keine unbaren Leistungen in den Bereichen "A. Ausgaben" oder "C. Einnahmen". In den Bereichen "A. Ausgaben" und "C. Einnahmen"  werden nur Zahlungen mit tatsächlichen Geldflüssen kalkuliert und angegeben!
Als unbare Eigenleistungen zählt sowohl eigene unbezahlte Arbeitsleistung (Personalkosten z.B. unbezahlte Überstunden, Ehrenamt oder bezahlt durch Dritte) als auch kostenlos zur Verfügung gestellte Personal- und Sachkosten von Dritten wie z.B. Personal, Räumlichkeiten oder Technik im Rahmen von Kooperationsbeiträgen. Hierunter fällt auch die Rückstellung von Honoraren bis zur endgültigen Finanzierung des Projektes sowie Technikbeistellung als Rabatte auf Technikmieten.
Es kann auch eine Splittung von z.B. teilweiser unbezahlter Arbeitsleistung dargestellt werden.</t>
    </r>
  </si>
  <si>
    <t>bitte jeweils einzeln mit Tätigkeit/Funktion und ggf. Namen benennen und Berechnung angeben. Ggf. weitere Erläuterungen zur besseren Nachvollziehbarkeit ergänzen (Extra-Blatt)</t>
  </si>
  <si>
    <r>
      <rPr>
        <b/>
        <u/>
        <sz val="8"/>
        <rFont val="Arial"/>
        <family val="2"/>
      </rPr>
      <t xml:space="preserve">Baumaßnahmen: 
</t>
    </r>
    <r>
      <rPr>
        <b/>
        <sz val="8"/>
        <color rgb="FFFF0000"/>
        <rFont val="Arial"/>
        <family val="2"/>
      </rPr>
      <t xml:space="preserve">Grundsätzlich werden Baumaßnahmen im Rahmen des Projektmittelverfahrens nicht gefördert. </t>
    </r>
  </si>
  <si>
    <r>
      <t>Brutto oder Netto</t>
    </r>
    <r>
      <rPr>
        <b/>
        <vertAlign val="superscript"/>
        <sz val="8"/>
        <rFont val="Arial"/>
        <family val="2"/>
      </rPr>
      <t>1)</t>
    </r>
  </si>
  <si>
    <r>
      <t>Alle im Kosten- und Finanzierungsplan angegebenen Einzelpositionen sind Beispielpositionen.</t>
    </r>
    <r>
      <rPr>
        <b/>
        <sz val="8"/>
        <color rgb="FFFF0000"/>
        <rFont val="Arial"/>
        <family val="2"/>
      </rPr>
      <t xml:space="preserve"> Bitte passen Sie den Kosten- und Finanzierungsplan den Bedürfnissen Ihres Vorhabens an</t>
    </r>
    <r>
      <rPr>
        <sz val="8"/>
        <rFont val="Arial"/>
        <family val="2"/>
      </rPr>
      <t xml:space="preserve"> (Zeilen einfügen, Überschreiben der Textvorschläge, etc.). Die Hauptpositionen sind vorgegeben und dürfen nicht verändert werden. Wenn Sie Zeilen einfügen, achten Sie bitte besonders darauf, dass die Summenformeln anzupassen sind.
</t>
    </r>
    <r>
      <rPr>
        <vertAlign val="superscript"/>
        <sz val="8"/>
        <rFont val="Arial"/>
        <family val="2"/>
      </rPr>
      <t>1)</t>
    </r>
    <r>
      <rPr>
        <sz val="8"/>
        <rFont val="Arial"/>
        <family val="2"/>
      </rPr>
      <t>Brutto oder Netto? Bei Vorsteuerabzugsberechtigung nach § 15 UStG dürfen nur netto-Kosten eingetragen werden. (Definition in den FAQs)</t>
    </r>
  </si>
  <si>
    <t>Alle im Kosten- und Finanzierungsplan angegebenen Einzelpositionen sind Beispielpositionen. Bitte passen Sie den Kosten- und Finanzierungsplan den Bedürfnissen Ihres Vorhabens an. Die Hauptpositionen sind vorgegeben und dürfen nicht verändert werden. Wenn Sie Zeilen einfügen, achten Sie bitte besonders darauf, dass die Summen der neuen Zeile in den jeweiligen Gesamtsummen berücksichtigt sind.
Bei davon gesichert: Bitte nutzen Sie das Drop-Down-Menü</t>
  </si>
  <si>
    <t>km
ÜN / Tage</t>
  </si>
  <si>
    <t>7.2. Reisekosten NN</t>
  </si>
  <si>
    <t>von - nach</t>
  </si>
  <si>
    <t>Preis (pro km o. Nacht)</t>
  </si>
  <si>
    <r>
      <rPr>
        <b/>
        <u/>
        <sz val="8"/>
        <rFont val="Arial"/>
        <family val="2"/>
      </rPr>
      <t>pauschale Sachausgaben:</t>
    </r>
    <r>
      <rPr>
        <sz val="8"/>
        <rFont val="Arial"/>
        <family val="2"/>
      </rPr>
      <t xml:space="preserve">
Hier werden weitere Sachausgaben eintragen, die nicht unter die anderen Kategorien passen. Es handelt sich nicht grundsätzlich um Pauschalen. Hier u.a. auch Versicherungen für das Projekt und Reisekosten (pro Person), Übernachtungskosten, Verpflegung (nur bei Reisen!), etc. Bitte eine genaue Berechnung der Kosten eintragen und an das Bremische Reisekostengesetz halten! (s. FAQs Reisekosten)
Catering-Kosten sind grundsätzlich nicht zuwendungsfähig und bedürfen einer Begründung, warum es im Ausnahmefall dennoch übernommen werden soll.</t>
    </r>
  </si>
  <si>
    <t>bitte auswählen</t>
  </si>
  <si>
    <t>Projektbezeichnung (Titel) und Zeitraum</t>
  </si>
  <si>
    <t>1. Vergütungen etc. (AN-Brutto)</t>
  </si>
  <si>
    <t>2. Sozialabgaben (AG-Anteil)</t>
  </si>
  <si>
    <r>
      <rPr>
        <b/>
        <u/>
        <sz val="8"/>
        <rFont val="Arial"/>
        <family val="2"/>
      </rPr>
      <t>Personalausgaben:</t>
    </r>
    <r>
      <rPr>
        <sz val="8"/>
        <rFont val="Arial"/>
        <family val="2"/>
      </rPr>
      <t xml:space="preserve">
Hier nur festen sozialversicherungspflichten Personalkosten eintragen (Arbeitnehmer-Brutto), keine Honorare!
Der bremische Landesmindestlohn ist zu beachten.
Ausschluss Doppelförderung: Bei gleichzeitigen Bezug von institutioneller Förderung dürfen nur zusätzliche Personalkosten (Vertragszusatz) gefördert werden. Alles andere bitte als unbare Eigenleistungen eintragen.</t>
    </r>
  </si>
  <si>
    <r>
      <rPr>
        <b/>
        <u/>
        <sz val="8"/>
        <rFont val="Arial"/>
        <family val="2"/>
      </rPr>
      <t>Sozialabgaben:</t>
    </r>
    <r>
      <rPr>
        <sz val="8"/>
        <rFont val="Arial"/>
        <family val="2"/>
      </rPr>
      <t xml:space="preserve">
Auch hier nur für festes sozialversicherungspflichtiges Personal und nur der Arbeitgeber-Anteil an den Sozialversicherungskosten; keine KSK!</t>
    </r>
  </si>
  <si>
    <r>
      <rPr>
        <b/>
        <u/>
        <sz val="8"/>
        <rFont val="Arial"/>
        <family val="2"/>
      </rPr>
      <t xml:space="preserve">Dienstleistungen: 
</t>
    </r>
    <r>
      <rPr>
        <sz val="8"/>
        <rFont val="Arial"/>
        <family val="2"/>
      </rPr>
      <t xml:space="preserve">werden gegliedert in 4.1. ksk-pflichtiges künstlerisches Personal / Honorare (s. auch </t>
    </r>
    <r>
      <rPr>
        <u/>
        <sz val="8"/>
        <rFont val="Arial"/>
        <family val="2"/>
      </rPr>
      <t>Auflistung KSK-pflichtige Leistungen in den FAQs</t>
    </r>
    <r>
      <rPr>
        <sz val="8"/>
        <rFont val="Arial"/>
        <family val="2"/>
      </rPr>
      <t xml:space="preserve">) und 4.2. weitere Dienstleistungen. Es handelt sich hier nur um beispielhafte Positionen. Bitte entsprechend anpassen und ggf. um Zeilen erweitern.
</t>
    </r>
    <r>
      <rPr>
        <b/>
        <sz val="8"/>
        <rFont val="Arial"/>
        <family val="2"/>
      </rPr>
      <t>4.1. KSK-pflichtiges künstlerisches Personal, Honorare und KSK</t>
    </r>
    <r>
      <rPr>
        <sz val="8"/>
        <rFont val="Arial"/>
        <family val="2"/>
      </rPr>
      <t xml:space="preserve">
Hier bitte alle Honorar und Gagen für Auftritte und Proben </t>
    </r>
    <r>
      <rPr>
        <b/>
        <sz val="8"/>
        <rFont val="Arial"/>
        <family val="2"/>
      </rPr>
      <t>aller Künstler einzeln aufführen</t>
    </r>
    <r>
      <rPr>
        <sz val="8"/>
        <rFont val="Arial"/>
        <family val="2"/>
      </rPr>
      <t xml:space="preserve"> sowie die Gesamt-KSK.  Bitte auch angeben, ob es sich um Profis (hier gilt die Empfehlung zur Honorauntergrenze) handelt oder um Semi-Profis / Amateure / Ehrenamtliche. In den Projektanträgen kann auch ein Honorar für die/den Antragsteller:in mit aufgeführt werden. Sollten Dienstleistungen unentgeltlich zur Verfügung gestellt werden, bitte hier nicht aufführen, sondern unter B. unbare Eigenleistungen.
</t>
    </r>
  </si>
  <si>
    <r>
      <rPr>
        <b/>
        <sz val="8"/>
        <rFont val="Arial"/>
        <family val="2"/>
      </rPr>
      <t>4.2. weitere Dienstleistungen</t>
    </r>
    <r>
      <rPr>
        <sz val="8"/>
        <rFont val="Arial"/>
        <family val="2"/>
      </rPr>
      <t xml:space="preserve">
hier bitte alle anderen Dienstleistungsverträge, die ohne KSK sind, wie z.B. Produktionsleitung, Assistenz, Administration, Technik angegeben. Bitte auf das Vergaberecht achten (3 Angebote einholen, etc.)
Hier auch gezahlte Aufwandspauschalen für Ehrenamtliche und Übungsleiter sowie überlassenes Personal eintragen. Bitte hier entsprechend dem §3 Nr. 26a EStG.</t>
    </r>
  </si>
  <si>
    <r>
      <rPr>
        <b/>
        <u/>
        <sz val="8"/>
        <rFont val="Arial"/>
        <family val="2"/>
      </rPr>
      <t>Eigenanteil:</t>
    </r>
    <r>
      <rPr>
        <sz val="8"/>
        <rFont val="Arial"/>
        <family val="2"/>
      </rPr>
      <t xml:space="preserve">
Hier werden eigene eingebrachte und gezahlte Einnahmen darstellt. Der Eigenanteil muss im Verwendungsnachweis in der geplanten Höhe immer eingebracht werden!</t>
    </r>
  </si>
  <si>
    <t>3.3. Stiftung N.N.</t>
  </si>
  <si>
    <r>
      <rPr>
        <b/>
        <u/>
        <sz val="8"/>
        <rFont val="Arial"/>
        <family val="2"/>
      </rPr>
      <t>Sonstige Förderung Bremens (ohne die beantragte):</t>
    </r>
    <r>
      <rPr>
        <sz val="8"/>
        <rFont val="Arial"/>
        <family val="2"/>
      </rPr>
      <t xml:space="preserve">
Hier alle weiteren öffentlichen Förderungen aus Bremen (ausgenommen die hier beantragte) eintragen und angeben, ob diese bereits gesichert / nicht gesichert ist. Stiftungen wie die Hollweg-Stiftung sind Leistungen Dritter und keine sonstige Förderung Bremens!</t>
    </r>
  </si>
  <si>
    <r>
      <rPr>
        <b/>
        <u/>
        <sz val="8"/>
        <rFont val="Arial"/>
        <family val="2"/>
      </rPr>
      <t xml:space="preserve">sonstige Beschaffungen: </t>
    </r>
    <r>
      <rPr>
        <sz val="8"/>
        <rFont val="Arial"/>
        <family val="2"/>
      </rPr>
      <t xml:space="preserve">Hier werden alle Gegenstände mit Anschaffungs- oder Herstellungskosten über 800 € netto ausgewiesen. Eine Inventarisierungspflicht besteht (s. auch FAQs)
Eine Veräußerung oder andere Verwendung nach Projektzeitende bedarf einer Zustimmung und führt ggf. zu einer Rückforderung; eine persönliche Bereicherung ist ein Subventionsbetrug
</t>
    </r>
    <r>
      <rPr>
        <b/>
        <sz val="8"/>
        <rFont val="Arial"/>
        <family val="2"/>
      </rPr>
      <t>Bitte Begründung der Investition in Projektantrag aufnehmen.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</si>
</sst>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Red]\-#,##0.00\ "/>
    <numFmt numFmtId="165" formatCode="#,##0.00;[Red]\-#,##0.00;"/>
    <numFmt numFmtId="166" formatCode="0000"/>
    <numFmt numFmtId="167" formatCode="dd/mm/yy;@"/>
  </numFmts>
  <fonts count="20" x14ac:knownFonts="1">
    <font>
      <sz val="10"/>
      <name val="Arial"/>
    </font>
    <font>
      <b/>
      <sz val="8"/>
      <name val="Arial"/>
      <family val="2"/>
    </font>
    <font>
      <sz val="8"/>
      <name val="Arial"/>
      <family val="2"/>
    </font>
    <font>
      <sz val="10"/>
      <name val="Arial"/>
      <family val="2"/>
    </font>
    <font>
      <b/>
      <sz val="12"/>
      <name val="Arial"/>
      <family val="2"/>
    </font>
    <font>
      <b/>
      <sz val="10"/>
      <name val="Arial"/>
      <family val="2"/>
    </font>
    <font>
      <sz val="12"/>
      <name val="Arial"/>
      <family val="2"/>
    </font>
    <font>
      <b/>
      <sz val="8"/>
      <color rgb="FFFF0000"/>
      <name val="Arial"/>
      <family val="2"/>
    </font>
    <font>
      <u/>
      <sz val="10"/>
      <color theme="10"/>
      <name val="Arial"/>
      <family val="2"/>
    </font>
    <font>
      <b/>
      <u/>
      <sz val="8"/>
      <name val="Arial"/>
      <family val="2"/>
    </font>
    <font>
      <b/>
      <sz val="9"/>
      <name val="Arial"/>
      <family val="2"/>
    </font>
    <font>
      <b/>
      <sz val="16"/>
      <name val="Arial"/>
      <family val="2"/>
    </font>
    <font>
      <u/>
      <sz val="8"/>
      <color theme="10"/>
      <name val="Arial"/>
      <family val="2"/>
    </font>
    <font>
      <u/>
      <sz val="8"/>
      <name val="Arial"/>
      <family val="2"/>
    </font>
    <font>
      <b/>
      <vertAlign val="superscript"/>
      <sz val="8"/>
      <name val="Arial"/>
      <family val="2"/>
    </font>
    <font>
      <vertAlign val="superscript"/>
      <sz val="8"/>
      <name val="Arial"/>
      <family val="2"/>
    </font>
    <font>
      <b/>
      <sz val="11"/>
      <name val="Arial"/>
      <family val="2"/>
    </font>
    <font>
      <sz val="8"/>
      <name val="Arial Narrow"/>
      <family val="2"/>
    </font>
    <font>
      <b/>
      <sz val="14"/>
      <name val="Arial"/>
      <family val="2"/>
    </font>
    <font>
      <b/>
      <sz val="12"/>
      <color rgb="FFFF0000"/>
      <name val="Arial"/>
      <family val="2"/>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70">
    <xf numFmtId="0" fontId="0" fillId="0" borderId="0" xfId="0"/>
    <xf numFmtId="0" fontId="2" fillId="0" borderId="0" xfId="0" applyFont="1" applyBorder="1" applyProtection="1"/>
    <xf numFmtId="0" fontId="1" fillId="0" borderId="0" xfId="0" applyFont="1" applyBorder="1" applyProtection="1"/>
    <xf numFmtId="0" fontId="3" fillId="0" borderId="0" xfId="0" applyFont="1"/>
    <xf numFmtId="165" fontId="0" fillId="0" borderId="0" xfId="0" applyNumberFormat="1"/>
    <xf numFmtId="165" fontId="1" fillId="2" borderId="1" xfId="0" applyNumberFormat="1" applyFont="1" applyFill="1" applyBorder="1" applyAlignment="1" applyProtection="1">
      <alignment horizontal="right" vertical="top" wrapText="1"/>
      <protection locked="0"/>
    </xf>
    <xf numFmtId="166" fontId="1" fillId="3" borderId="1" xfId="0" applyNumberFormat="1" applyFont="1" applyFill="1" applyBorder="1" applyAlignment="1" applyProtection="1">
      <alignment horizontal="center" vertical="top" wrapText="1"/>
      <protection locked="0"/>
    </xf>
    <xf numFmtId="0" fontId="2" fillId="0" borderId="0" xfId="0" applyFont="1" applyFill="1" applyBorder="1" applyProtection="1"/>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top" wrapText="1"/>
    </xf>
    <xf numFmtId="0" fontId="2" fillId="0" borderId="0" xfId="0" applyFont="1" applyFill="1" applyBorder="1" applyAlignment="1" applyProtection="1">
      <alignment horizontal="left"/>
    </xf>
    <xf numFmtId="166" fontId="2"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 fontId="2" fillId="0" borderId="0" xfId="0" applyNumberFormat="1" applyFont="1" applyFill="1" applyBorder="1" applyProtection="1"/>
    <xf numFmtId="0" fontId="1" fillId="0" borderId="0" xfId="0" applyFont="1" applyFill="1" applyBorder="1" applyProtection="1"/>
    <xf numFmtId="165" fontId="1" fillId="0" borderId="1" xfId="0" applyNumberFormat="1" applyFont="1" applyFill="1" applyBorder="1" applyAlignment="1" applyProtection="1">
      <alignment horizontal="right" vertical="top" wrapText="1"/>
    </xf>
    <xf numFmtId="164" fontId="1" fillId="0" borderId="0" xfId="0" applyNumberFormat="1" applyFont="1" applyFill="1" applyBorder="1" applyProtection="1"/>
    <xf numFmtId="0" fontId="2" fillId="0" borderId="0" xfId="0" applyFont="1" applyFill="1" applyBorder="1" applyAlignment="1" applyProtection="1">
      <alignment vertical="top" wrapText="1"/>
    </xf>
    <xf numFmtId="165" fontId="2" fillId="0" borderId="1" xfId="0" applyNumberFormat="1" applyFont="1" applyFill="1" applyBorder="1" applyAlignment="1" applyProtection="1">
      <alignment horizontal="right" vertical="top" wrapText="1"/>
    </xf>
    <xf numFmtId="164" fontId="2" fillId="0" borderId="0" xfId="0" applyNumberFormat="1" applyFont="1" applyFill="1" applyBorder="1" applyProtection="1"/>
    <xf numFmtId="165" fontId="2" fillId="0" borderId="0" xfId="0" applyNumberFormat="1" applyFont="1" applyFill="1" applyBorder="1" applyAlignment="1" applyProtection="1">
      <alignment horizontal="right" vertical="top" wrapText="1"/>
    </xf>
    <xf numFmtId="0" fontId="1" fillId="0" borderId="0" xfId="0" applyFont="1" applyFill="1" applyBorder="1" applyAlignment="1" applyProtection="1"/>
    <xf numFmtId="164" fontId="1" fillId="0" borderId="0" xfId="0" applyNumberFormat="1" applyFont="1" applyFill="1" applyBorder="1" applyAlignment="1" applyProtection="1"/>
    <xf numFmtId="165" fontId="1" fillId="0" borderId="3" xfId="0" applyNumberFormat="1" applyFont="1" applyFill="1" applyBorder="1" applyAlignment="1" applyProtection="1">
      <alignment horizontal="right" vertical="top" wrapText="1"/>
    </xf>
    <xf numFmtId="165" fontId="1" fillId="0" borderId="1" xfId="0" applyNumberFormat="1" applyFont="1" applyFill="1" applyBorder="1" applyAlignment="1" applyProtection="1">
      <alignment horizontal="right" wrapText="1"/>
    </xf>
    <xf numFmtId="0" fontId="0" fillId="0" borderId="0" xfId="0" applyFill="1"/>
    <xf numFmtId="49" fontId="2" fillId="2" borderId="1"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wrapText="1"/>
    </xf>
    <xf numFmtId="0" fontId="2" fillId="0" borderId="0" xfId="0" applyFont="1" applyFill="1" applyBorder="1" applyAlignment="1" applyProtection="1">
      <alignment horizontal="left" vertical="top"/>
      <protection locked="0"/>
    </xf>
    <xf numFmtId="0" fontId="2" fillId="0" borderId="0" xfId="0" applyFont="1" applyFill="1" applyBorder="1" applyAlignment="1" applyProtection="1">
      <alignment wrapText="1"/>
    </xf>
    <xf numFmtId="0" fontId="4" fillId="0" borderId="0" xfId="0" applyFont="1" applyFill="1" applyBorder="1" applyAlignment="1" applyProtection="1">
      <alignment wrapText="1"/>
    </xf>
    <xf numFmtId="0" fontId="2" fillId="4" borderId="0" xfId="0" applyFont="1" applyFill="1" applyBorder="1" applyProtection="1"/>
    <xf numFmtId="0" fontId="3"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right" vertical="top" wrapText="1"/>
    </xf>
    <xf numFmtId="0" fontId="2" fillId="4" borderId="0" xfId="0" applyFont="1" applyFill="1" applyBorder="1" applyAlignment="1" applyProtection="1">
      <alignment horizontal="left"/>
    </xf>
    <xf numFmtId="166" fontId="1" fillId="4" borderId="0" xfId="0" applyNumberFormat="1" applyFont="1" applyFill="1" applyBorder="1" applyAlignment="1" applyProtection="1">
      <alignment horizontal="center" vertical="center" wrapText="1"/>
    </xf>
    <xf numFmtId="166" fontId="2" fillId="4" borderId="0" xfId="0" applyNumberFormat="1" applyFont="1" applyFill="1" applyBorder="1" applyProtection="1"/>
    <xf numFmtId="166" fontId="2"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1" fillId="4" borderId="0" xfId="0" applyFont="1" applyFill="1" applyBorder="1" applyProtection="1"/>
    <xf numFmtId="165" fontId="2" fillId="4" borderId="1" xfId="0" applyNumberFormat="1" applyFont="1" applyFill="1" applyBorder="1" applyAlignment="1" applyProtection="1">
      <alignment horizontal="right" vertical="top" wrapText="1"/>
    </xf>
    <xf numFmtId="164" fontId="1" fillId="4" borderId="0" xfId="0" applyNumberFormat="1" applyFont="1" applyFill="1" applyBorder="1" applyProtection="1"/>
    <xf numFmtId="165" fontId="1" fillId="4" borderId="1" xfId="0" applyNumberFormat="1" applyFont="1" applyFill="1" applyBorder="1" applyAlignment="1" applyProtection="1">
      <alignment horizontal="right" vertical="top" wrapText="1"/>
    </xf>
    <xf numFmtId="0" fontId="2" fillId="4" borderId="0" xfId="0" applyFont="1" applyFill="1" applyBorder="1" applyAlignment="1" applyProtection="1">
      <alignment vertical="top" wrapText="1"/>
    </xf>
    <xf numFmtId="164" fontId="2" fillId="4" borderId="0" xfId="0" applyNumberFormat="1" applyFont="1" applyFill="1" applyBorder="1" applyProtection="1"/>
    <xf numFmtId="0" fontId="1" fillId="4" borderId="0" xfId="0"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xf>
    <xf numFmtId="1" fontId="2" fillId="4" borderId="0" xfId="0" applyNumberFormat="1" applyFont="1" applyFill="1" applyBorder="1" applyProtection="1"/>
    <xf numFmtId="0" fontId="1" fillId="4" borderId="0" xfId="0" applyFont="1" applyFill="1" applyBorder="1" applyAlignment="1" applyProtection="1"/>
    <xf numFmtId="164" fontId="1" fillId="4" borderId="0" xfId="0" applyNumberFormat="1" applyFont="1" applyFill="1" applyBorder="1" applyAlignment="1" applyProtection="1"/>
    <xf numFmtId="0" fontId="4" fillId="4" borderId="0" xfId="0" applyFont="1" applyFill="1" applyBorder="1" applyAlignment="1" applyProtection="1">
      <alignment horizontal="left" vertical="center"/>
    </xf>
    <xf numFmtId="0" fontId="0" fillId="4" borderId="0" xfId="0" applyFill="1"/>
    <xf numFmtId="165" fontId="1" fillId="4" borderId="1" xfId="0" applyNumberFormat="1" applyFont="1" applyFill="1" applyBorder="1" applyAlignment="1" applyProtection="1">
      <alignment horizontal="right" vertical="top" wrapText="1"/>
      <protection locked="0"/>
    </xf>
    <xf numFmtId="165" fontId="1" fillId="4" borderId="1" xfId="0" applyNumberFormat="1" applyFont="1" applyFill="1" applyBorder="1" applyAlignment="1" applyProtection="1">
      <alignment horizontal="right" wrapText="1"/>
    </xf>
    <xf numFmtId="164" fontId="2" fillId="4" borderId="1" xfId="0" applyNumberFormat="1" applyFont="1" applyFill="1" applyBorder="1" applyAlignment="1" applyProtection="1">
      <alignment horizontal="right" vertical="top" wrapText="1"/>
      <protection locked="0"/>
    </xf>
    <xf numFmtId="0" fontId="1" fillId="4" borderId="0" xfId="0" applyNumberFormat="1" applyFont="1" applyFill="1" applyBorder="1" applyAlignment="1" applyProtection="1">
      <alignment horizontal="center" vertical="top"/>
      <protection locked="0"/>
    </xf>
    <xf numFmtId="0" fontId="4" fillId="4" borderId="0" xfId="0" applyFont="1" applyFill="1" applyBorder="1" applyAlignment="1" applyProtection="1">
      <alignment wrapText="1"/>
    </xf>
    <xf numFmtId="0" fontId="2" fillId="4" borderId="0" xfId="0" applyNumberFormat="1" applyFont="1" applyFill="1" applyBorder="1" applyAlignment="1" applyProtection="1">
      <alignment horizontal="center" vertical="top"/>
      <protection locked="0"/>
    </xf>
    <xf numFmtId="164" fontId="1" fillId="4" borderId="1" xfId="0" applyNumberFormat="1" applyFont="1" applyFill="1" applyBorder="1" applyAlignment="1" applyProtection="1">
      <alignment horizontal="right" vertical="top" wrapText="1"/>
      <protection locked="0"/>
    </xf>
    <xf numFmtId="49" fontId="2" fillId="2" borderId="1" xfId="0" applyNumberFormat="1" applyFont="1" applyFill="1" applyBorder="1" applyAlignment="1" applyProtection="1">
      <alignment vertical="top" wrapText="1"/>
      <protection locked="0"/>
    </xf>
    <xf numFmtId="49" fontId="2" fillId="2" borderId="1" xfId="0" applyNumberFormat="1"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protection locked="0"/>
    </xf>
    <xf numFmtId="0" fontId="1" fillId="0" borderId="0" xfId="0" applyFont="1" applyFill="1" applyBorder="1" applyAlignment="1" applyProtection="1">
      <alignment horizontal="center" vertical="top" wrapText="1"/>
      <protection locked="0"/>
    </xf>
    <xf numFmtId="0" fontId="2" fillId="5" borderId="0" xfId="0" applyFont="1" applyFill="1" applyBorder="1" applyProtection="1"/>
    <xf numFmtId="0" fontId="1" fillId="5" borderId="0" xfId="0" applyFont="1" applyFill="1" applyBorder="1" applyProtection="1"/>
    <xf numFmtId="0" fontId="1" fillId="5" borderId="0" xfId="0" applyFont="1" applyFill="1" applyBorder="1" applyAlignment="1" applyProtection="1"/>
    <xf numFmtId="0" fontId="0" fillId="5" borderId="0" xfId="0" applyFill="1"/>
    <xf numFmtId="0" fontId="11" fillId="0" borderId="0" xfId="0" applyFont="1" applyFill="1" applyBorder="1" applyAlignment="1" applyProtection="1">
      <alignment horizontal="left" vertical="center"/>
    </xf>
    <xf numFmtId="0" fontId="3" fillId="0" borderId="0" xfId="0" applyFont="1" applyFill="1" applyBorder="1" applyAlignment="1" applyProtection="1">
      <alignment vertical="top" wrapText="1"/>
    </xf>
    <xf numFmtId="0" fontId="10" fillId="5" borderId="0" xfId="0" applyFont="1" applyFill="1" applyBorder="1" applyAlignment="1" applyProtection="1">
      <alignment vertical="center" wrapText="1"/>
    </xf>
    <xf numFmtId="0" fontId="12" fillId="5" borderId="0" xfId="1" applyFont="1" applyFill="1" applyBorder="1" applyProtection="1"/>
    <xf numFmtId="0" fontId="2" fillId="5" borderId="0" xfId="0" applyFont="1" applyFill="1" applyBorder="1" applyAlignment="1" applyProtection="1">
      <alignment horizontal="left" vertical="top" wrapText="1"/>
    </xf>
    <xf numFmtId="165" fontId="2" fillId="4" borderId="0" xfId="0" applyNumberFormat="1" applyFont="1" applyFill="1" applyBorder="1" applyAlignment="1" applyProtection="1">
      <alignment horizontal="right" vertical="top" wrapText="1"/>
    </xf>
    <xf numFmtId="0" fontId="3" fillId="4" borderId="0" xfId="0" applyFont="1" applyFill="1" applyBorder="1" applyAlignment="1" applyProtection="1">
      <alignment vertical="top" wrapText="1"/>
    </xf>
    <xf numFmtId="0" fontId="4" fillId="4" borderId="0" xfId="0" applyFont="1" applyFill="1" applyBorder="1" applyAlignment="1" applyProtection="1">
      <alignment vertical="top" wrapText="1"/>
    </xf>
    <xf numFmtId="0" fontId="11" fillId="4" borderId="0" xfId="0" applyFont="1" applyFill="1" applyBorder="1" applyAlignment="1" applyProtection="1">
      <alignment horizontal="left" vertical="center"/>
    </xf>
    <xf numFmtId="0" fontId="2" fillId="5" borderId="0" xfId="0" applyFont="1" applyFill="1" applyBorder="1" applyAlignment="1" applyProtection="1">
      <alignment vertical="top" wrapText="1"/>
    </xf>
    <xf numFmtId="0" fontId="11" fillId="0" borderId="0" xfId="0" applyFont="1" applyFill="1" applyBorder="1" applyAlignment="1" applyProtection="1">
      <alignment wrapText="1"/>
    </xf>
    <xf numFmtId="165" fontId="2" fillId="4" borderId="5" xfId="0" applyNumberFormat="1" applyFont="1" applyFill="1" applyBorder="1" applyAlignment="1" applyProtection="1">
      <alignment horizontal="right" vertical="top" wrapText="1"/>
    </xf>
    <xf numFmtId="165" fontId="2" fillId="4" borderId="6" xfId="0" applyNumberFormat="1" applyFont="1" applyFill="1" applyBorder="1" applyAlignment="1" applyProtection="1">
      <alignment horizontal="right" vertical="top" wrapText="1"/>
    </xf>
    <xf numFmtId="165" fontId="2" fillId="4" borderId="12" xfId="0" applyNumberFormat="1" applyFont="1" applyFill="1" applyBorder="1" applyAlignment="1" applyProtection="1">
      <alignment horizontal="right" vertical="top" wrapText="1"/>
    </xf>
    <xf numFmtId="165" fontId="2" fillId="4" borderId="11" xfId="0" applyNumberFormat="1" applyFont="1" applyFill="1" applyBorder="1" applyAlignment="1" applyProtection="1">
      <alignment horizontal="right" vertical="top" wrapText="1"/>
    </xf>
    <xf numFmtId="164" fontId="1" fillId="6" borderId="1" xfId="0" applyNumberFormat="1" applyFont="1" applyFill="1" applyBorder="1" applyAlignment="1" applyProtection="1">
      <alignment horizontal="right" vertical="top" wrapText="1"/>
      <protection locked="0"/>
    </xf>
    <xf numFmtId="164" fontId="2" fillId="6" borderId="1" xfId="0" applyNumberFormat="1" applyFont="1" applyFill="1" applyBorder="1" applyAlignment="1" applyProtection="1">
      <alignment horizontal="right" vertical="top" wrapText="1"/>
      <protection locked="0"/>
    </xf>
    <xf numFmtId="165" fontId="1" fillId="6" borderId="1" xfId="0" applyNumberFormat="1" applyFont="1" applyFill="1" applyBorder="1" applyAlignment="1" applyProtection="1">
      <alignment horizontal="right" vertical="top" wrapText="1"/>
      <protection locked="0"/>
    </xf>
    <xf numFmtId="165" fontId="1" fillId="4" borderId="5" xfId="0" applyNumberFormat="1" applyFont="1" applyFill="1" applyBorder="1" applyAlignment="1" applyProtection="1">
      <alignment horizontal="right" vertical="top" wrapText="1"/>
    </xf>
    <xf numFmtId="165" fontId="1" fillId="4" borderId="6" xfId="0" applyNumberFormat="1" applyFont="1" applyFill="1" applyBorder="1" applyAlignment="1" applyProtection="1">
      <alignment horizontal="right" vertical="top" wrapText="1"/>
    </xf>
    <xf numFmtId="165" fontId="1" fillId="4" borderId="0" xfId="0" applyNumberFormat="1" applyFont="1" applyFill="1" applyBorder="1" applyAlignment="1" applyProtection="1">
      <alignment horizontal="right" vertical="top" wrapText="1"/>
    </xf>
    <xf numFmtId="49" fontId="2" fillId="2" borderId="5" xfId="0" applyNumberFormat="1" applyFont="1" applyFill="1" applyBorder="1" applyAlignment="1" applyProtection="1">
      <alignment horizontal="left" vertical="top" wrapText="1"/>
      <protection locked="0"/>
    </xf>
    <xf numFmtId="49" fontId="2" fillId="2" borderId="4"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165" fontId="1" fillId="6" borderId="8" xfId="0" applyNumberFormat="1" applyFont="1" applyFill="1" applyBorder="1" applyAlignment="1" applyProtection="1">
      <alignment horizontal="left" vertical="center" wrapText="1"/>
      <protection locked="0"/>
    </xf>
    <xf numFmtId="165" fontId="1" fillId="4" borderId="8" xfId="0" applyNumberFormat="1" applyFont="1" applyFill="1" applyBorder="1" applyAlignment="1" applyProtection="1">
      <alignment horizontal="left" vertical="center" wrapText="1"/>
      <protection locked="0"/>
    </xf>
    <xf numFmtId="0" fontId="2" fillId="0" borderId="13" xfId="0" applyFont="1" applyFill="1" applyBorder="1" applyAlignment="1" applyProtection="1">
      <alignment horizontal="right" vertical="top" wrapText="1"/>
    </xf>
    <xf numFmtId="165" fontId="2" fillId="0" borderId="7" xfId="0" applyNumberFormat="1" applyFont="1" applyFill="1" applyBorder="1" applyAlignment="1" applyProtection="1">
      <alignment horizontal="right" vertical="top" wrapText="1"/>
    </xf>
    <xf numFmtId="165" fontId="1" fillId="0" borderId="0" xfId="0" applyNumberFormat="1" applyFont="1" applyFill="1" applyBorder="1" applyAlignment="1" applyProtection="1">
      <alignment horizontal="right" vertical="top" wrapText="1"/>
    </xf>
    <xf numFmtId="165" fontId="1" fillId="4" borderId="1" xfId="0" applyNumberFormat="1" applyFont="1" applyFill="1" applyBorder="1" applyAlignment="1" applyProtection="1">
      <alignment horizontal="left" vertical="center" wrapText="1"/>
      <protection locked="0"/>
    </xf>
    <xf numFmtId="165" fontId="1" fillId="6"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top" wrapText="1"/>
      <protection locked="0"/>
    </xf>
    <xf numFmtId="49" fontId="2" fillId="2" borderId="5"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165" fontId="1" fillId="4" borderId="8" xfId="0" applyNumberFormat="1" applyFont="1" applyFill="1" applyBorder="1" applyAlignment="1" applyProtection="1">
      <alignment horizontal="left" vertical="center" wrapText="1"/>
      <protection locked="0"/>
    </xf>
    <xf numFmtId="165" fontId="1" fillId="6" borderId="8" xfId="0" applyNumberFormat="1" applyFont="1" applyFill="1" applyBorder="1" applyAlignment="1" applyProtection="1">
      <alignment horizontal="left" vertical="center" wrapText="1"/>
      <protection locked="0"/>
    </xf>
    <xf numFmtId="49" fontId="2" fillId="2" borderId="4" xfId="0" applyNumberFormat="1" applyFont="1" applyFill="1" applyBorder="1" applyAlignment="1" applyProtection="1">
      <alignment horizontal="left" vertical="top" wrapText="1"/>
      <protection locked="0"/>
    </xf>
    <xf numFmtId="0" fontId="1" fillId="5" borderId="0" xfId="0" applyFont="1" applyFill="1" applyBorder="1" applyAlignment="1" applyProtection="1">
      <alignment vertical="top"/>
    </xf>
    <xf numFmtId="165" fontId="1" fillId="2" borderId="1" xfId="0" applyNumberFormat="1" applyFont="1" applyFill="1" applyBorder="1" applyAlignment="1" applyProtection="1">
      <alignment horizontal="right" vertical="center" wrapText="1"/>
      <protection locked="0"/>
    </xf>
    <xf numFmtId="165" fontId="1" fillId="2" borderId="8" xfId="0" applyNumberFormat="1" applyFont="1" applyFill="1" applyBorder="1" applyAlignment="1" applyProtection="1">
      <alignment horizontal="right" vertical="center" wrapText="1"/>
      <protection locked="0"/>
    </xf>
    <xf numFmtId="165" fontId="1" fillId="4" borderId="7" xfId="0" applyNumberFormat="1" applyFont="1" applyFill="1" applyBorder="1" applyAlignment="1" applyProtection="1">
      <alignment horizontal="left" vertical="center" wrapText="1"/>
      <protection locked="0"/>
    </xf>
    <xf numFmtId="165" fontId="1" fillId="6" borderId="7" xfId="0" applyNumberFormat="1" applyFont="1" applyFill="1" applyBorder="1" applyAlignment="1" applyProtection="1">
      <alignment horizontal="left" vertical="center" wrapText="1"/>
      <protection locked="0"/>
    </xf>
    <xf numFmtId="0" fontId="17" fillId="0" borderId="0" xfId="0" applyFont="1" applyFill="1" applyBorder="1" applyAlignment="1" applyProtection="1">
      <alignment vertical="center" wrapText="1"/>
    </xf>
    <xf numFmtId="49" fontId="2" fillId="2" borderId="1" xfId="0" applyNumberFormat="1" applyFont="1" applyFill="1" applyBorder="1" applyAlignment="1" applyProtection="1">
      <alignment horizontal="center" vertical="top" wrapText="1"/>
      <protection locked="0"/>
    </xf>
    <xf numFmtId="49" fontId="2" fillId="2" borderId="7" xfId="0" applyNumberFormat="1" applyFont="1" applyFill="1" applyBorder="1" applyAlignment="1" applyProtection="1">
      <alignment horizontal="center" vertical="top" wrapText="1"/>
      <protection locked="0"/>
    </xf>
    <xf numFmtId="0" fontId="2" fillId="0" borderId="1" xfId="0" applyFont="1" applyFill="1" applyBorder="1" applyProtection="1"/>
    <xf numFmtId="164" fontId="2" fillId="0" borderId="1" xfId="0" applyNumberFormat="1" applyFont="1" applyFill="1" applyBorder="1" applyProtection="1"/>
    <xf numFmtId="0" fontId="18" fillId="0" borderId="0" xfId="0" applyFont="1" applyFill="1" applyBorder="1" applyAlignment="1" applyProtection="1">
      <alignment horizontal="left" vertical="center"/>
    </xf>
    <xf numFmtId="0" fontId="2" fillId="5" borderId="0" xfId="0" applyFont="1" applyFill="1" applyBorder="1" applyAlignment="1" applyProtection="1">
      <alignment horizontal="left" vertical="center" wrapText="1"/>
    </xf>
    <xf numFmtId="0" fontId="3" fillId="4" borderId="0" xfId="0" applyFont="1" applyFill="1" applyBorder="1" applyAlignment="1" applyProtection="1">
      <alignment vertical="top"/>
    </xf>
    <xf numFmtId="0" fontId="17" fillId="4" borderId="0" xfId="0" applyFont="1" applyFill="1" applyBorder="1" applyAlignment="1" applyProtection="1">
      <alignment horizontal="center" vertical="center" wrapText="1"/>
    </xf>
    <xf numFmtId="0" fontId="3" fillId="0" borderId="0" xfId="0" applyFont="1" applyFill="1" applyBorder="1" applyAlignment="1" applyProtection="1">
      <alignment horizontal="right" wrapText="1"/>
    </xf>
    <xf numFmtId="0" fontId="3" fillId="4" borderId="0" xfId="0" applyFont="1" applyFill="1" applyBorder="1" applyProtection="1"/>
    <xf numFmtId="167" fontId="3" fillId="3" borderId="2" xfId="0" applyNumberFormat="1" applyFont="1" applyFill="1" applyBorder="1" applyAlignment="1" applyProtection="1">
      <alignment horizontal="center" vertical="center" wrapText="1"/>
    </xf>
    <xf numFmtId="167" fontId="3" fillId="3" borderId="2" xfId="0" applyNumberFormat="1" applyFont="1" applyFill="1" applyBorder="1" applyAlignment="1" applyProtection="1">
      <alignment horizontal="center" vertical="center" wrapText="1"/>
      <protection locked="0"/>
    </xf>
    <xf numFmtId="0" fontId="3" fillId="0" borderId="0" xfId="0" applyFont="1" applyFill="1"/>
    <xf numFmtId="0" fontId="3" fillId="4" borderId="0" xfId="0" applyFont="1" applyFill="1"/>
    <xf numFmtId="0" fontId="3" fillId="5" borderId="0" xfId="0" applyFont="1" applyFill="1"/>
    <xf numFmtId="165" fontId="2" fillId="0" borderId="3" xfId="0" applyNumberFormat="1" applyFont="1" applyFill="1" applyBorder="1" applyAlignment="1" applyProtection="1">
      <alignment horizontal="right" vertical="top" wrapText="1"/>
    </xf>
    <xf numFmtId="0" fontId="4" fillId="4" borderId="0" xfId="0" applyFont="1" applyFill="1" applyBorder="1" applyAlignment="1" applyProtection="1">
      <alignment vertical="top"/>
    </xf>
    <xf numFmtId="0" fontId="17" fillId="0" borderId="0" xfId="0" applyFont="1" applyFill="1" applyBorder="1" applyAlignment="1" applyProtection="1">
      <alignment horizontal="center" vertical="center" wrapText="1"/>
    </xf>
    <xf numFmtId="49" fontId="2" fillId="2" borderId="5" xfId="0" applyNumberFormat="1" applyFont="1" applyFill="1" applyBorder="1" applyAlignment="1" applyProtection="1">
      <alignment vertical="top" wrapText="1"/>
      <protection locked="0"/>
    </xf>
    <xf numFmtId="165" fontId="1" fillId="2" borderId="7" xfId="0" applyNumberFormat="1" applyFont="1" applyFill="1" applyBorder="1" applyAlignment="1" applyProtection="1">
      <alignment horizontal="right" vertical="center" wrapText="1"/>
    </xf>
    <xf numFmtId="165" fontId="1" fillId="2" borderId="1" xfId="0" applyNumberFormat="1" applyFont="1" applyFill="1" applyBorder="1" applyAlignment="1" applyProtection="1">
      <alignment horizontal="right" vertical="center" wrapText="1"/>
    </xf>
    <xf numFmtId="165" fontId="1" fillId="2" borderId="1" xfId="0" applyNumberFormat="1" applyFont="1" applyFill="1" applyBorder="1" applyAlignment="1" applyProtection="1">
      <alignment horizontal="right" vertical="top" wrapText="1"/>
    </xf>
    <xf numFmtId="0" fontId="19" fillId="4" borderId="0" xfId="0" applyFont="1" applyFill="1"/>
    <xf numFmtId="0" fontId="2" fillId="5" borderId="0" xfId="0" applyFont="1" applyFill="1" applyBorder="1" applyAlignment="1" applyProtection="1">
      <alignment horizontal="left" vertical="top" wrapText="1"/>
    </xf>
    <xf numFmtId="0" fontId="17" fillId="0" borderId="2" xfId="0" applyFont="1" applyFill="1" applyBorder="1" applyAlignment="1" applyProtection="1">
      <alignment horizontal="left" vertical="top" wrapText="1"/>
    </xf>
    <xf numFmtId="0" fontId="18" fillId="0" borderId="0" xfId="0" applyFont="1" applyFill="1" applyBorder="1" applyAlignment="1" applyProtection="1">
      <alignment horizontal="left" vertical="center" wrapText="1"/>
    </xf>
    <xf numFmtId="49" fontId="2" fillId="2" borderId="1" xfId="0" applyNumberFormat="1" applyFont="1" applyFill="1" applyBorder="1" applyAlignment="1" applyProtection="1">
      <alignment horizontal="left" vertical="top" wrapText="1"/>
      <protection locked="0"/>
    </xf>
    <xf numFmtId="49" fontId="2" fillId="2" borderId="5"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top" wrapText="1"/>
    </xf>
    <xf numFmtId="49" fontId="2" fillId="2" borderId="14" xfId="0" applyNumberFormat="1" applyFont="1" applyFill="1" applyBorder="1" applyAlignment="1" applyProtection="1">
      <alignment horizontal="left" vertical="top" wrapText="1"/>
      <protection locked="0"/>
    </xf>
    <xf numFmtId="49" fontId="2" fillId="2" borderId="15" xfId="0" applyNumberFormat="1" applyFont="1" applyFill="1" applyBorder="1" applyAlignment="1" applyProtection="1">
      <alignment horizontal="left" vertical="top" wrapText="1"/>
      <protection locked="0"/>
    </xf>
    <xf numFmtId="49" fontId="2" fillId="2" borderId="5"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49" fontId="2" fillId="2" borderId="4"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vertical="center" wrapText="1"/>
    </xf>
    <xf numFmtId="0" fontId="2" fillId="5" borderId="0" xfId="0" applyFont="1" applyFill="1" applyAlignment="1">
      <alignment horizontal="left" vertical="top" wrapText="1"/>
    </xf>
    <xf numFmtId="0" fontId="1" fillId="5" borderId="0" xfId="0" applyFont="1" applyFill="1" applyBorder="1" applyAlignment="1" applyProtection="1">
      <alignment horizontal="left" vertical="top" wrapText="1"/>
    </xf>
    <xf numFmtId="0" fontId="7" fillId="5" borderId="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2" fillId="5" borderId="0" xfId="0" applyFont="1" applyFill="1" applyBorder="1" applyAlignment="1" applyProtection="1">
      <alignment horizontal="left" vertical="top"/>
    </xf>
    <xf numFmtId="0" fontId="17" fillId="0" borderId="1" xfId="0" applyFont="1" applyFill="1" applyBorder="1" applyAlignment="1" applyProtection="1">
      <alignment horizontal="center" vertical="center" wrapText="1"/>
    </xf>
    <xf numFmtId="0" fontId="18" fillId="0" borderId="0" xfId="0" applyFont="1" applyFill="1" applyBorder="1" applyAlignment="1" applyProtection="1">
      <alignment horizontal="left" wrapText="1"/>
    </xf>
    <xf numFmtId="0" fontId="16" fillId="2" borderId="0" xfId="0" applyFont="1" applyFill="1" applyBorder="1" applyAlignment="1" applyProtection="1">
      <alignment horizontal="left" vertical="center" wrapText="1"/>
      <protection locked="0"/>
    </xf>
    <xf numFmtId="0" fontId="16" fillId="2" borderId="2"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xf>
    <xf numFmtId="0" fontId="3" fillId="4" borderId="4" xfId="0" applyFont="1" applyFill="1" applyBorder="1" applyAlignment="1" applyProtection="1">
      <alignment horizontal="left" vertical="top" wrapText="1"/>
    </xf>
    <xf numFmtId="0" fontId="16" fillId="2" borderId="0"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top" wrapText="1"/>
    </xf>
    <xf numFmtId="0" fontId="2" fillId="4" borderId="0" xfId="0" applyFont="1" applyFill="1" applyBorder="1" applyAlignment="1" applyProtection="1">
      <alignment horizontal="left" wrapText="1"/>
    </xf>
    <xf numFmtId="0" fontId="17" fillId="4" borderId="0" xfId="0" applyFont="1" applyFill="1" applyBorder="1" applyAlignment="1" applyProtection="1">
      <alignment horizontal="center" vertical="top" wrapText="1"/>
    </xf>
    <xf numFmtId="0" fontId="7" fillId="5" borderId="0" xfId="0" applyFont="1" applyFill="1" applyBorder="1" applyAlignment="1" applyProtection="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ultur.bremen.de/sixcms/media.php/13/FAQs%20Projektmittelverfahren.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ultur.bremen.de/sixcms/media.php/13/FAQs%20Projektmittelverfahr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W107"/>
  <sheetViews>
    <sheetView showGridLines="0" tabSelected="1" zoomScaleNormal="100" zoomScaleSheetLayoutView="113" zoomScalePageLayoutView="80" workbookViewId="0">
      <selection activeCell="O112" sqref="O112"/>
    </sheetView>
  </sheetViews>
  <sheetFormatPr baseColWidth="10" defaultColWidth="11.44140625" defaultRowHeight="13.2" outlineLevelCol="1" x14ac:dyDescent="0.25"/>
  <cols>
    <col min="1" max="1" width="20.5546875" customWidth="1"/>
    <col min="2" max="2" width="11.77734375" customWidth="1"/>
    <col min="3" max="3" width="10.77734375" style="3" customWidth="1"/>
    <col min="4" max="4" width="9.21875" style="3" customWidth="1"/>
    <col min="5" max="5" width="8.21875" style="3" customWidth="1"/>
    <col min="6" max="6" width="0.77734375" style="28" customWidth="1"/>
    <col min="7" max="7" width="11.21875" customWidth="1"/>
    <col min="8" max="8" width="0.77734375" style="28" hidden="1" customWidth="1" outlineLevel="1"/>
    <col min="9" max="9" width="11.21875" hidden="1" customWidth="1" outlineLevel="1"/>
    <col min="10" max="10" width="0.77734375" style="28" customWidth="1" collapsed="1"/>
    <col min="11" max="11" width="11.21875" style="28" hidden="1" customWidth="1"/>
    <col min="12" max="12" width="0.77734375" style="28" hidden="1" customWidth="1"/>
    <col min="13" max="13" width="11.21875" style="28" hidden="1" customWidth="1"/>
    <col min="14" max="14" width="0.77734375" style="28" hidden="1" customWidth="1"/>
    <col min="15" max="15" width="11.21875" customWidth="1"/>
    <col min="16" max="16" width="0.77734375" style="28" hidden="1" customWidth="1" outlineLevel="1"/>
    <col min="17" max="17" width="11.21875" style="55" hidden="1" customWidth="1" outlineLevel="1"/>
    <col min="18" max="18" width="0.77734375" style="28" hidden="1" customWidth="1" outlineLevel="1"/>
    <col min="19" max="19" width="11.21875" style="28" hidden="1" customWidth="1" outlineLevel="1"/>
    <col min="20" max="20" width="0.77734375" style="28" hidden="1" customWidth="1" outlineLevel="1"/>
    <col min="21" max="21" width="11.21875" style="28" hidden="1" customWidth="1" outlineLevel="1"/>
    <col min="22" max="22" width="4.77734375" customWidth="1" collapsed="1"/>
    <col min="23" max="23" width="68.21875" style="71" customWidth="1"/>
  </cols>
  <sheetData>
    <row r="1" spans="1:23" s="7" customFormat="1" ht="21.6" customHeight="1" x14ac:dyDescent="0.4">
      <c r="A1" s="160" t="s">
        <v>171</v>
      </c>
      <c r="B1" s="160"/>
      <c r="C1" s="160"/>
      <c r="D1" s="82"/>
      <c r="E1" s="123" t="s">
        <v>161</v>
      </c>
      <c r="G1" s="126"/>
      <c r="I1" s="9"/>
      <c r="K1" s="9"/>
      <c r="M1" s="8"/>
      <c r="O1" s="9"/>
      <c r="Q1" s="35"/>
      <c r="S1" s="8"/>
      <c r="U1" s="8"/>
      <c r="W1" s="74" t="s">
        <v>175</v>
      </c>
    </row>
    <row r="2" spans="1:23" s="7" customFormat="1" ht="21" customHeight="1" x14ac:dyDescent="0.4">
      <c r="A2" s="160" t="s">
        <v>18</v>
      </c>
      <c r="B2" s="160"/>
      <c r="C2" s="160"/>
      <c r="D2" s="82"/>
      <c r="E2" s="30"/>
      <c r="G2" s="8"/>
      <c r="I2" s="8"/>
      <c r="K2" s="9"/>
      <c r="M2" s="8"/>
      <c r="O2" s="9"/>
      <c r="Q2" s="35"/>
      <c r="S2" s="8"/>
      <c r="U2" s="8"/>
      <c r="W2" s="75" t="s">
        <v>165</v>
      </c>
    </row>
    <row r="3" spans="1:23" s="7" customFormat="1" ht="13.2" customHeight="1" x14ac:dyDescent="0.2">
      <c r="A3" s="10"/>
      <c r="B3" s="10"/>
      <c r="C3" s="10"/>
      <c r="D3" s="10"/>
      <c r="E3" s="10"/>
      <c r="G3" s="8"/>
      <c r="I3" s="8"/>
      <c r="K3" s="9"/>
      <c r="M3" s="8"/>
      <c r="O3" s="9"/>
      <c r="Q3" s="35"/>
      <c r="S3" s="8"/>
      <c r="U3" s="8"/>
      <c r="W3" s="138" t="s">
        <v>230</v>
      </c>
    </row>
    <row r="4" spans="1:23" s="1" customFormat="1" ht="12.75" customHeight="1" x14ac:dyDescent="0.2">
      <c r="A4" s="11" t="s">
        <v>238</v>
      </c>
      <c r="B4" s="11"/>
      <c r="C4" s="11"/>
      <c r="D4" s="11"/>
      <c r="E4" s="11"/>
      <c r="F4" s="7"/>
      <c r="G4" s="6">
        <v>2024</v>
      </c>
      <c r="H4" s="12"/>
      <c r="I4" s="13"/>
      <c r="J4" s="12"/>
      <c r="K4" s="14" t="s">
        <v>3</v>
      </c>
      <c r="L4" s="12"/>
      <c r="M4" s="13"/>
      <c r="N4" s="12"/>
      <c r="O4" s="14" t="s">
        <v>83</v>
      </c>
      <c r="P4" s="12"/>
      <c r="Q4" s="41"/>
      <c r="R4" s="12"/>
      <c r="S4" s="13"/>
      <c r="T4" s="12"/>
      <c r="U4" s="13"/>
      <c r="W4" s="138"/>
    </row>
    <row r="5" spans="1:23" s="1" customFormat="1" ht="24.75" customHeight="1" x14ac:dyDescent="0.2">
      <c r="A5" s="161"/>
      <c r="B5" s="161"/>
      <c r="C5" s="31"/>
      <c r="D5" s="67" t="s">
        <v>229</v>
      </c>
      <c r="E5" s="31"/>
      <c r="F5" s="7"/>
      <c r="G5" s="15" t="s">
        <v>2</v>
      </c>
      <c r="H5" s="16"/>
      <c r="I5" s="15" t="s">
        <v>4</v>
      </c>
      <c r="J5" s="16"/>
      <c r="K5" s="15" t="s">
        <v>2</v>
      </c>
      <c r="L5" s="16"/>
      <c r="M5" s="15" t="s">
        <v>4</v>
      </c>
      <c r="N5" s="16"/>
      <c r="O5" s="15" t="s">
        <v>82</v>
      </c>
      <c r="P5" s="16"/>
      <c r="Q5" s="50" t="s">
        <v>84</v>
      </c>
      <c r="R5" s="16"/>
      <c r="S5" s="15" t="s">
        <v>86</v>
      </c>
      <c r="T5" s="16"/>
      <c r="U5" s="15" t="s">
        <v>87</v>
      </c>
      <c r="W5" s="138"/>
    </row>
    <row r="6" spans="1:23" s="1" customFormat="1" ht="16.5" customHeight="1" x14ac:dyDescent="0.2">
      <c r="A6" s="162"/>
      <c r="B6" s="162"/>
      <c r="C6" s="31"/>
      <c r="D6" s="66" t="s">
        <v>237</v>
      </c>
      <c r="E6" s="31"/>
      <c r="F6" s="7"/>
      <c r="G6" s="9" t="s">
        <v>0</v>
      </c>
      <c r="H6" s="7"/>
      <c r="I6" s="9" t="s">
        <v>0</v>
      </c>
      <c r="J6" s="7"/>
      <c r="K6" s="9" t="s">
        <v>0</v>
      </c>
      <c r="L6" s="7"/>
      <c r="M6" s="9" t="s">
        <v>0</v>
      </c>
      <c r="N6" s="7"/>
      <c r="O6" s="9" t="s">
        <v>0</v>
      </c>
      <c r="P6" s="7"/>
      <c r="Q6" s="36" t="s">
        <v>0</v>
      </c>
      <c r="R6" s="7"/>
      <c r="S6" s="9" t="s">
        <v>0</v>
      </c>
      <c r="T6" s="7"/>
      <c r="U6" s="9" t="s">
        <v>0</v>
      </c>
      <c r="W6" s="138"/>
    </row>
    <row r="7" spans="1:23" s="7" customFormat="1" ht="12.75" customHeight="1" x14ac:dyDescent="0.2">
      <c r="A7" s="10"/>
      <c r="B7" s="10"/>
      <c r="C7" s="10"/>
      <c r="D7" s="10"/>
      <c r="E7" s="10"/>
      <c r="G7" s="8"/>
      <c r="I7" s="8"/>
      <c r="K7" s="9"/>
      <c r="M7" s="8"/>
      <c r="O7" s="9"/>
      <c r="Q7" s="35"/>
      <c r="S7" s="8"/>
      <c r="U7" s="8"/>
      <c r="W7" s="138"/>
    </row>
    <row r="8" spans="1:23" s="7" customFormat="1" ht="33.75" customHeight="1" x14ac:dyDescent="0.2">
      <c r="A8" s="119" t="s">
        <v>219</v>
      </c>
      <c r="B8" s="72"/>
      <c r="C8" s="10"/>
      <c r="D8" s="10"/>
      <c r="E8" s="10"/>
      <c r="G8" s="8"/>
      <c r="I8" s="8"/>
      <c r="K8" s="9"/>
      <c r="M8" s="8"/>
      <c r="O8" s="9"/>
      <c r="Q8" s="35"/>
      <c r="S8" s="8"/>
      <c r="U8" s="8"/>
      <c r="W8" s="120" t="s">
        <v>220</v>
      </c>
    </row>
    <row r="9" spans="1:23" s="7" customFormat="1" ht="6" customHeight="1" x14ac:dyDescent="0.2">
      <c r="A9" s="10"/>
      <c r="B9" s="10"/>
      <c r="C9" s="10"/>
      <c r="D9" s="10"/>
      <c r="E9" s="10"/>
      <c r="G9" s="8"/>
      <c r="I9" s="8"/>
      <c r="K9" s="9"/>
      <c r="M9" s="8"/>
      <c r="O9" s="9"/>
      <c r="Q9" s="35"/>
      <c r="S9" s="8"/>
      <c r="U9" s="8"/>
      <c r="W9" s="68"/>
    </row>
    <row r="10" spans="1:23" s="17" customFormat="1" ht="18.600000000000001" customHeight="1" x14ac:dyDescent="0.2">
      <c r="A10" s="157" t="s">
        <v>216</v>
      </c>
      <c r="B10" s="157"/>
      <c r="C10" s="157"/>
      <c r="D10" s="157"/>
      <c r="E10" s="157"/>
      <c r="G10" s="18">
        <f>G11+G16</f>
        <v>0</v>
      </c>
      <c r="H10" s="19"/>
      <c r="I10" s="18">
        <f>I11+I16</f>
        <v>0</v>
      </c>
      <c r="J10" s="19"/>
      <c r="K10" s="18">
        <f>G10</f>
        <v>0</v>
      </c>
      <c r="L10" s="19"/>
      <c r="M10" s="18">
        <f>I10</f>
        <v>0</v>
      </c>
      <c r="N10" s="19"/>
      <c r="O10" s="18">
        <f>O11+O16</f>
        <v>0</v>
      </c>
      <c r="P10" s="19"/>
      <c r="Q10" s="46">
        <f>Q11+Q16</f>
        <v>0</v>
      </c>
      <c r="R10" s="19"/>
      <c r="S10" s="18">
        <f>Q10-O10</f>
        <v>0</v>
      </c>
      <c r="T10" s="19"/>
      <c r="U10" s="18">
        <f>Q10-M10</f>
        <v>0</v>
      </c>
      <c r="W10" s="138" t="s">
        <v>241</v>
      </c>
    </row>
    <row r="11" spans="1:23" s="7" customFormat="1" ht="16.95" customHeight="1" x14ac:dyDescent="0.2">
      <c r="A11" s="144" t="s">
        <v>239</v>
      </c>
      <c r="B11" s="144"/>
      <c r="C11" s="139" t="s">
        <v>141</v>
      </c>
      <c r="D11" s="139"/>
      <c r="E11" s="139"/>
      <c r="G11" s="21">
        <f>SUM(G12:G15)</f>
        <v>0</v>
      </c>
      <c r="H11" s="22"/>
      <c r="I11" s="21">
        <f>SUM(I12:I15)</f>
        <v>0</v>
      </c>
      <c r="J11" s="22"/>
      <c r="K11" s="18">
        <f>G11</f>
        <v>0</v>
      </c>
      <c r="L11" s="22"/>
      <c r="M11" s="18">
        <f>I11</f>
        <v>0</v>
      </c>
      <c r="N11" s="22"/>
      <c r="O11" s="21">
        <f>SUM(O12:O15)</f>
        <v>0</v>
      </c>
      <c r="P11" s="22"/>
      <c r="Q11" s="21">
        <f>SUM(Q12:Q15)</f>
        <v>0</v>
      </c>
      <c r="R11" s="22"/>
      <c r="S11" s="18">
        <f>Q11-O11</f>
        <v>0</v>
      </c>
      <c r="T11" s="22"/>
      <c r="U11" s="18">
        <f>Q11-M11</f>
        <v>0</v>
      </c>
      <c r="W11" s="138"/>
    </row>
    <row r="12" spans="1:23" s="1" customFormat="1" ht="12" customHeight="1" x14ac:dyDescent="0.2">
      <c r="A12" s="147" t="s">
        <v>156</v>
      </c>
      <c r="B12" s="148"/>
      <c r="C12" s="141"/>
      <c r="D12" s="141"/>
      <c r="E12" s="141"/>
      <c r="F12" s="7"/>
      <c r="G12" s="5"/>
      <c r="H12" s="22"/>
      <c r="I12" s="56"/>
      <c r="J12" s="22"/>
      <c r="K12" s="23"/>
      <c r="L12" s="22"/>
      <c r="M12" s="23"/>
      <c r="N12" s="22"/>
      <c r="O12" s="88"/>
      <c r="P12" s="22"/>
      <c r="Q12" s="58"/>
      <c r="R12" s="22"/>
      <c r="S12" s="23"/>
      <c r="T12" s="23"/>
      <c r="U12" s="23"/>
      <c r="W12" s="138"/>
    </row>
    <row r="13" spans="1:23" s="1" customFormat="1" ht="12" customHeight="1" x14ac:dyDescent="0.2">
      <c r="A13" s="147" t="s">
        <v>157</v>
      </c>
      <c r="B13" s="148"/>
      <c r="C13" s="141"/>
      <c r="D13" s="141"/>
      <c r="E13" s="141"/>
      <c r="F13" s="7"/>
      <c r="G13" s="5"/>
      <c r="H13" s="22"/>
      <c r="I13" s="56"/>
      <c r="J13" s="22"/>
      <c r="K13" s="23"/>
      <c r="L13" s="22"/>
      <c r="M13" s="23"/>
      <c r="N13" s="22"/>
      <c r="O13" s="88"/>
      <c r="P13" s="22"/>
      <c r="Q13" s="58"/>
      <c r="R13" s="22"/>
      <c r="S13" s="23"/>
      <c r="T13" s="23"/>
      <c r="U13" s="23"/>
      <c r="W13" s="138"/>
    </row>
    <row r="14" spans="1:23" s="1" customFormat="1" ht="12" customHeight="1" x14ac:dyDescent="0.2">
      <c r="A14" s="147"/>
      <c r="B14" s="148"/>
      <c r="C14" s="141"/>
      <c r="D14" s="141"/>
      <c r="E14" s="141"/>
      <c r="F14" s="7"/>
      <c r="G14" s="5"/>
      <c r="H14" s="22"/>
      <c r="I14" s="56"/>
      <c r="J14" s="22"/>
      <c r="K14" s="23"/>
      <c r="L14" s="22"/>
      <c r="M14" s="23"/>
      <c r="N14" s="22"/>
      <c r="O14" s="88"/>
      <c r="P14" s="22"/>
      <c r="Q14" s="58"/>
      <c r="R14" s="22"/>
      <c r="S14" s="23"/>
      <c r="T14" s="23"/>
      <c r="U14" s="23"/>
      <c r="W14" s="138"/>
    </row>
    <row r="15" spans="1:23" s="7" customFormat="1" ht="6" customHeight="1" x14ac:dyDescent="0.2">
      <c r="A15" s="10"/>
      <c r="B15" s="10"/>
      <c r="C15" s="10"/>
      <c r="D15" s="10"/>
      <c r="E15" s="10"/>
      <c r="G15" s="8"/>
      <c r="I15" s="35"/>
      <c r="K15" s="9"/>
      <c r="M15" s="8"/>
      <c r="O15" s="9"/>
      <c r="Q15" s="35"/>
      <c r="S15" s="8"/>
      <c r="U15" s="8"/>
      <c r="W15" s="68"/>
    </row>
    <row r="16" spans="1:23" s="7" customFormat="1" ht="14.55" customHeight="1" x14ac:dyDescent="0.2">
      <c r="A16" s="144" t="s">
        <v>240</v>
      </c>
      <c r="B16" s="144"/>
      <c r="C16" s="20"/>
      <c r="D16" s="20"/>
      <c r="E16" s="20"/>
      <c r="G16" s="21">
        <f>SUM(G17:G20)</f>
        <v>0</v>
      </c>
      <c r="H16" s="22"/>
      <c r="I16" s="21">
        <f>SUM(I17:I20)</f>
        <v>0</v>
      </c>
      <c r="J16" s="22"/>
      <c r="K16" s="18">
        <f>G16</f>
        <v>0</v>
      </c>
      <c r="L16" s="22"/>
      <c r="M16" s="18">
        <f>I16</f>
        <v>0</v>
      </c>
      <c r="N16" s="22"/>
      <c r="O16" s="21">
        <f>SUM(O17:O20)</f>
        <v>0</v>
      </c>
      <c r="P16" s="22"/>
      <c r="Q16" s="21">
        <f>SUM(Q17:Q20)</f>
        <v>0</v>
      </c>
      <c r="R16" s="22"/>
      <c r="S16" s="18">
        <f>Q16-O16</f>
        <v>0</v>
      </c>
      <c r="T16" s="22"/>
      <c r="U16" s="18">
        <f>Q16-M16</f>
        <v>0</v>
      </c>
      <c r="W16" s="138" t="s">
        <v>242</v>
      </c>
    </row>
    <row r="17" spans="1:23" s="1" customFormat="1" ht="12" customHeight="1" x14ac:dyDescent="0.2">
      <c r="A17" s="147" t="s">
        <v>159</v>
      </c>
      <c r="B17" s="148"/>
      <c r="C17" s="141"/>
      <c r="D17" s="141"/>
      <c r="E17" s="141"/>
      <c r="F17" s="7"/>
      <c r="G17" s="5"/>
      <c r="H17" s="22"/>
      <c r="I17" s="56"/>
      <c r="J17" s="22"/>
      <c r="K17" s="23"/>
      <c r="L17" s="23"/>
      <c r="M17" s="23"/>
      <c r="N17" s="22"/>
      <c r="O17" s="88"/>
      <c r="P17" s="22"/>
      <c r="Q17" s="58"/>
      <c r="R17" s="22"/>
      <c r="S17" s="23"/>
      <c r="T17" s="23"/>
      <c r="U17" s="23"/>
      <c r="W17" s="158"/>
    </row>
    <row r="18" spans="1:23" s="1" customFormat="1" ht="12" customHeight="1" x14ac:dyDescent="0.2">
      <c r="A18" s="147" t="s">
        <v>158</v>
      </c>
      <c r="B18" s="148"/>
      <c r="C18" s="141"/>
      <c r="D18" s="141"/>
      <c r="E18" s="141"/>
      <c r="F18" s="7"/>
      <c r="G18" s="5"/>
      <c r="H18" s="22"/>
      <c r="I18" s="56"/>
      <c r="J18" s="22"/>
      <c r="K18" s="23"/>
      <c r="L18" s="23"/>
      <c r="M18" s="23"/>
      <c r="N18" s="22"/>
      <c r="O18" s="88"/>
      <c r="P18" s="22"/>
      <c r="Q18" s="58"/>
      <c r="R18" s="22"/>
      <c r="S18" s="23"/>
      <c r="T18" s="23"/>
      <c r="U18" s="23"/>
      <c r="W18" s="158"/>
    </row>
    <row r="19" spans="1:23" s="1" customFormat="1" ht="12" customHeight="1" x14ac:dyDescent="0.2">
      <c r="A19" s="147"/>
      <c r="B19" s="148"/>
      <c r="C19" s="141"/>
      <c r="D19" s="141"/>
      <c r="E19" s="141"/>
      <c r="F19" s="7"/>
      <c r="G19" s="5"/>
      <c r="H19" s="22"/>
      <c r="I19" s="56"/>
      <c r="J19" s="22"/>
      <c r="K19" s="23"/>
      <c r="L19" s="23"/>
      <c r="M19" s="23"/>
      <c r="N19" s="22"/>
      <c r="O19" s="88"/>
      <c r="P19" s="22"/>
      <c r="Q19" s="58"/>
      <c r="R19" s="22"/>
      <c r="S19" s="23"/>
      <c r="T19" s="23"/>
      <c r="U19" s="23"/>
      <c r="W19" s="158"/>
    </row>
    <row r="20" spans="1:23" s="7" customFormat="1" ht="6" customHeight="1" x14ac:dyDescent="0.2">
      <c r="A20" s="10"/>
      <c r="B20" s="10"/>
      <c r="C20" s="10"/>
      <c r="D20" s="10"/>
      <c r="E20" s="10"/>
      <c r="G20" s="8"/>
      <c r="I20" s="35"/>
      <c r="K20" s="9"/>
      <c r="M20" s="8"/>
      <c r="O20" s="9"/>
      <c r="Q20" s="35"/>
      <c r="S20" s="8"/>
      <c r="U20" s="8"/>
      <c r="W20" s="68"/>
    </row>
    <row r="21" spans="1:23" s="7" customFormat="1" ht="13.95" customHeight="1" x14ac:dyDescent="0.2">
      <c r="A21" s="10"/>
      <c r="B21" s="10"/>
      <c r="C21" s="10"/>
      <c r="D21" s="10"/>
      <c r="E21" s="10"/>
      <c r="G21" s="8"/>
      <c r="I21" s="35"/>
      <c r="K21" s="9"/>
      <c r="M21" s="8"/>
      <c r="O21" s="9"/>
      <c r="Q21" s="35"/>
      <c r="S21" s="8"/>
      <c r="U21" s="8"/>
      <c r="W21" s="68"/>
    </row>
    <row r="22" spans="1:23" s="24" customFormat="1" ht="16.95" customHeight="1" x14ac:dyDescent="0.3">
      <c r="A22" s="33" t="s">
        <v>5</v>
      </c>
      <c r="B22" s="33"/>
      <c r="C22" s="32"/>
      <c r="D22" s="32"/>
      <c r="E22" s="32"/>
      <c r="G22" s="18">
        <f>G23+G28+G34+G40+G61+G67+G75</f>
        <v>0</v>
      </c>
      <c r="H22" s="25"/>
      <c r="I22" s="46">
        <f>I23+I28+I34+I40+I61+I67+I75</f>
        <v>0</v>
      </c>
      <c r="J22" s="25"/>
      <c r="K22" s="18">
        <f>K23+K28+K34+K40+K61+K67+K75</f>
        <v>0</v>
      </c>
      <c r="L22" s="25"/>
      <c r="M22" s="18">
        <f>M23+M28+M34+M40+M61+M67+M75</f>
        <v>0</v>
      </c>
      <c r="N22" s="25"/>
      <c r="O22" s="18">
        <f>O23+O28+O34+O40+O61+O67+O75</f>
        <v>0</v>
      </c>
      <c r="P22" s="25"/>
      <c r="Q22" s="46">
        <f>Q23+Q28+Q34+Q40+Q61+Q67+Q75</f>
        <v>0</v>
      </c>
      <c r="R22" s="25"/>
      <c r="S22" s="18">
        <f>Q22-O22</f>
        <v>0</v>
      </c>
      <c r="T22" s="25"/>
      <c r="U22" s="18">
        <f>Q22-M22</f>
        <v>0</v>
      </c>
      <c r="W22" s="70"/>
    </row>
    <row r="23" spans="1:23" s="7" customFormat="1" ht="16.95" customHeight="1" x14ac:dyDescent="0.2">
      <c r="A23" s="73" t="s">
        <v>7</v>
      </c>
      <c r="B23" s="73"/>
      <c r="C23" s="20"/>
      <c r="D23" s="20"/>
      <c r="E23" s="20"/>
      <c r="G23" s="21">
        <f>SUM(G24:G27)</f>
        <v>0</v>
      </c>
      <c r="H23" s="22"/>
      <c r="I23" s="21">
        <f>SUM(I24:I27)</f>
        <v>0</v>
      </c>
      <c r="J23" s="22"/>
      <c r="K23" s="21">
        <f>G23</f>
        <v>0</v>
      </c>
      <c r="L23" s="22"/>
      <c r="M23" s="21">
        <f>I23</f>
        <v>0</v>
      </c>
      <c r="N23" s="22"/>
      <c r="O23" s="21">
        <f>SUM(O24:O27)</f>
        <v>0</v>
      </c>
      <c r="P23" s="22"/>
      <c r="Q23" s="21">
        <f>SUM(Q24:Q27)</f>
        <v>0</v>
      </c>
      <c r="R23" s="22"/>
      <c r="S23" s="18">
        <f>Q23-O23</f>
        <v>0</v>
      </c>
      <c r="T23" s="22"/>
      <c r="U23" s="18">
        <f>Q23-M23</f>
        <v>0</v>
      </c>
      <c r="W23" s="138" t="s">
        <v>198</v>
      </c>
    </row>
    <row r="24" spans="1:23" s="1" customFormat="1" ht="12" customHeight="1" x14ac:dyDescent="0.2">
      <c r="A24" s="147" t="s">
        <v>160</v>
      </c>
      <c r="B24" s="148"/>
      <c r="C24" s="141"/>
      <c r="D24" s="141"/>
      <c r="E24" s="141"/>
      <c r="F24" s="7"/>
      <c r="G24" s="5"/>
      <c r="H24" s="22"/>
      <c r="I24" s="56"/>
      <c r="J24" s="22"/>
      <c r="K24" s="23"/>
      <c r="L24" s="23"/>
      <c r="M24" s="23"/>
      <c r="N24" s="22"/>
      <c r="O24" s="88"/>
      <c r="P24" s="22"/>
      <c r="Q24" s="58"/>
      <c r="R24" s="22"/>
      <c r="S24" s="23"/>
      <c r="T24" s="23"/>
      <c r="U24" s="23"/>
      <c r="W24" s="138"/>
    </row>
    <row r="25" spans="1:23" s="1" customFormat="1" ht="12" customHeight="1" x14ac:dyDescent="0.2">
      <c r="A25" s="147" t="s">
        <v>126</v>
      </c>
      <c r="B25" s="148"/>
      <c r="C25" s="141"/>
      <c r="D25" s="141"/>
      <c r="E25" s="141"/>
      <c r="F25" s="7"/>
      <c r="G25" s="5"/>
      <c r="H25" s="22"/>
      <c r="I25" s="56"/>
      <c r="J25" s="22"/>
      <c r="K25" s="23"/>
      <c r="L25" s="23"/>
      <c r="M25" s="23"/>
      <c r="N25" s="22"/>
      <c r="O25" s="88"/>
      <c r="P25" s="22"/>
      <c r="Q25" s="58"/>
      <c r="R25" s="22"/>
      <c r="S25" s="23"/>
      <c r="T25" s="23"/>
      <c r="U25" s="23"/>
      <c r="W25" s="138"/>
    </row>
    <row r="26" spans="1:23" s="1" customFormat="1" ht="12" customHeight="1" x14ac:dyDescent="0.2">
      <c r="A26" s="147" t="s">
        <v>127</v>
      </c>
      <c r="B26" s="148"/>
      <c r="C26" s="141"/>
      <c r="D26" s="141"/>
      <c r="E26" s="141"/>
      <c r="F26" s="7"/>
      <c r="G26" s="5"/>
      <c r="H26" s="22"/>
      <c r="I26" s="56"/>
      <c r="J26" s="22"/>
      <c r="K26" s="23"/>
      <c r="L26" s="23"/>
      <c r="M26" s="23"/>
      <c r="N26" s="22"/>
      <c r="O26" s="88"/>
      <c r="P26" s="22"/>
      <c r="Q26" s="58"/>
      <c r="R26" s="22"/>
      <c r="S26" s="23"/>
      <c r="T26" s="23"/>
      <c r="U26" s="23"/>
      <c r="W26" s="138"/>
    </row>
    <row r="27" spans="1:23" s="7" customFormat="1" ht="6" customHeight="1" x14ac:dyDescent="0.2">
      <c r="A27" s="98"/>
      <c r="B27" s="98"/>
      <c r="C27" s="10"/>
      <c r="D27" s="10"/>
      <c r="E27" s="10"/>
      <c r="G27" s="8"/>
      <c r="I27" s="35"/>
      <c r="K27" s="9"/>
      <c r="M27" s="8"/>
      <c r="O27" s="9"/>
      <c r="Q27" s="35"/>
      <c r="S27" s="8"/>
      <c r="U27" s="8"/>
      <c r="W27" s="68"/>
    </row>
    <row r="28" spans="1:23" s="7" customFormat="1" ht="15.6" customHeight="1" x14ac:dyDescent="0.2">
      <c r="A28" s="144" t="s">
        <v>8</v>
      </c>
      <c r="B28" s="144"/>
      <c r="C28" s="20"/>
      <c r="D28" s="20"/>
      <c r="E28" s="20"/>
      <c r="G28" s="21">
        <f>SUM(G29:G33)</f>
        <v>0</v>
      </c>
      <c r="H28" s="22"/>
      <c r="I28" s="21">
        <f>SUM(I29:I33)</f>
        <v>0</v>
      </c>
      <c r="J28" s="22"/>
      <c r="K28" s="21">
        <f>G28</f>
        <v>0</v>
      </c>
      <c r="L28" s="22"/>
      <c r="M28" s="21">
        <f>I28</f>
        <v>0</v>
      </c>
      <c r="N28" s="22"/>
      <c r="O28" s="21">
        <f>SUM(O29:O33)</f>
        <v>0</v>
      </c>
      <c r="P28" s="22"/>
      <c r="Q28" s="21">
        <f>SUM(Q29:Q33)</f>
        <v>0</v>
      </c>
      <c r="R28" s="22"/>
      <c r="S28" s="18">
        <f>Q28-O28</f>
        <v>0</v>
      </c>
      <c r="T28" s="22"/>
      <c r="U28" s="18">
        <f>Q28-M28</f>
        <v>0</v>
      </c>
      <c r="W28" s="138" t="s">
        <v>176</v>
      </c>
    </row>
    <row r="29" spans="1:23" s="1" customFormat="1" ht="12" customHeight="1" x14ac:dyDescent="0.2">
      <c r="A29" s="147" t="s">
        <v>217</v>
      </c>
      <c r="B29" s="148"/>
      <c r="C29" s="141"/>
      <c r="D29" s="141"/>
      <c r="E29" s="141"/>
      <c r="F29" s="7"/>
      <c r="G29" s="5"/>
      <c r="H29" s="22"/>
      <c r="I29" s="56"/>
      <c r="J29" s="22"/>
      <c r="K29" s="23"/>
      <c r="L29" s="23"/>
      <c r="M29" s="23"/>
      <c r="N29" s="22"/>
      <c r="O29" s="88"/>
      <c r="P29" s="22"/>
      <c r="Q29" s="58"/>
      <c r="R29" s="22"/>
      <c r="S29" s="23"/>
      <c r="T29" s="23"/>
      <c r="U29" s="23"/>
      <c r="W29" s="138"/>
    </row>
    <row r="30" spans="1:23" s="1" customFormat="1" ht="12" customHeight="1" x14ac:dyDescent="0.2">
      <c r="A30" s="147" t="s">
        <v>131</v>
      </c>
      <c r="B30" s="148"/>
      <c r="C30" s="141"/>
      <c r="D30" s="141"/>
      <c r="E30" s="141"/>
      <c r="F30" s="7"/>
      <c r="G30" s="5"/>
      <c r="H30" s="22"/>
      <c r="I30" s="56"/>
      <c r="J30" s="22"/>
      <c r="K30" s="23"/>
      <c r="L30" s="23"/>
      <c r="M30" s="23"/>
      <c r="N30" s="22"/>
      <c r="O30" s="88"/>
      <c r="P30" s="22"/>
      <c r="Q30" s="58"/>
      <c r="R30" s="22"/>
      <c r="S30" s="23"/>
      <c r="T30" s="23"/>
      <c r="U30" s="23"/>
      <c r="W30" s="138"/>
    </row>
    <row r="31" spans="1:23" s="1" customFormat="1" ht="12" customHeight="1" x14ac:dyDescent="0.2">
      <c r="A31" s="147" t="s">
        <v>133</v>
      </c>
      <c r="B31" s="148"/>
      <c r="C31" s="141"/>
      <c r="D31" s="141"/>
      <c r="E31" s="141"/>
      <c r="F31" s="7"/>
      <c r="G31" s="5"/>
      <c r="H31" s="22"/>
      <c r="I31" s="56"/>
      <c r="J31" s="22"/>
      <c r="K31" s="23"/>
      <c r="L31" s="23"/>
      <c r="M31" s="23"/>
      <c r="N31" s="22"/>
      <c r="O31" s="88"/>
      <c r="P31" s="22"/>
      <c r="Q31" s="58"/>
      <c r="R31" s="22"/>
      <c r="S31" s="23"/>
      <c r="T31" s="23"/>
      <c r="U31" s="23"/>
      <c r="W31" s="138"/>
    </row>
    <row r="32" spans="1:23" s="1" customFormat="1" ht="12" customHeight="1" x14ac:dyDescent="0.2">
      <c r="A32" s="147" t="s">
        <v>132</v>
      </c>
      <c r="B32" s="148"/>
      <c r="C32" s="141"/>
      <c r="D32" s="141"/>
      <c r="E32" s="141"/>
      <c r="F32" s="7"/>
      <c r="G32" s="5"/>
      <c r="H32" s="22"/>
      <c r="I32" s="56"/>
      <c r="J32" s="22"/>
      <c r="K32" s="23"/>
      <c r="L32" s="23"/>
      <c r="M32" s="23"/>
      <c r="N32" s="22"/>
      <c r="O32" s="88"/>
      <c r="P32" s="22"/>
      <c r="Q32" s="58"/>
      <c r="R32" s="22"/>
      <c r="S32" s="23"/>
      <c r="T32" s="23"/>
      <c r="U32" s="23"/>
      <c r="W32" s="138"/>
    </row>
    <row r="33" spans="1:23" s="7" customFormat="1" ht="6" customHeight="1" x14ac:dyDescent="0.2">
      <c r="A33" s="10"/>
      <c r="B33" s="10"/>
      <c r="C33" s="10"/>
      <c r="D33" s="10"/>
      <c r="E33" s="10"/>
      <c r="G33" s="8"/>
      <c r="I33" s="35"/>
      <c r="K33" s="9"/>
      <c r="M33" s="8"/>
      <c r="O33" s="9"/>
      <c r="Q33" s="35"/>
      <c r="S33" s="8"/>
      <c r="U33" s="8"/>
      <c r="W33" s="68"/>
    </row>
    <row r="34" spans="1:23" s="7" customFormat="1" ht="17.55" customHeight="1" x14ac:dyDescent="0.2">
      <c r="A34" s="73" t="s">
        <v>9</v>
      </c>
      <c r="B34" s="73"/>
      <c r="C34" s="20"/>
      <c r="D34" s="20"/>
      <c r="E34" s="20"/>
      <c r="G34" s="21">
        <f>SUM(G35:G39)</f>
        <v>0</v>
      </c>
      <c r="H34" s="22"/>
      <c r="I34" s="21">
        <f>SUM(I35:I39)</f>
        <v>0</v>
      </c>
      <c r="J34" s="22"/>
      <c r="K34" s="21">
        <f>G34</f>
        <v>0</v>
      </c>
      <c r="L34" s="22"/>
      <c r="M34" s="21">
        <f>I34</f>
        <v>0</v>
      </c>
      <c r="N34" s="22"/>
      <c r="O34" s="21">
        <f>SUM(O35:O39)</f>
        <v>0</v>
      </c>
      <c r="P34" s="22"/>
      <c r="Q34" s="21">
        <f>SUM(Q35:Q39)</f>
        <v>0</v>
      </c>
      <c r="R34" s="22"/>
      <c r="S34" s="18">
        <f>Q34-O34</f>
        <v>0</v>
      </c>
      <c r="T34" s="22"/>
      <c r="U34" s="18">
        <f>Q34-M34</f>
        <v>0</v>
      </c>
      <c r="W34" s="138" t="s">
        <v>221</v>
      </c>
    </row>
    <row r="35" spans="1:23" s="1" customFormat="1" ht="12" customHeight="1" x14ac:dyDescent="0.2">
      <c r="A35" s="147" t="s">
        <v>218</v>
      </c>
      <c r="B35" s="148"/>
      <c r="C35" s="141"/>
      <c r="D35" s="141"/>
      <c r="E35" s="141"/>
      <c r="F35" s="7"/>
      <c r="G35" s="5"/>
      <c r="H35" s="22"/>
      <c r="I35" s="56"/>
      <c r="J35" s="22"/>
      <c r="K35" s="23"/>
      <c r="L35" s="23"/>
      <c r="M35" s="23"/>
      <c r="N35" s="22"/>
      <c r="O35" s="88"/>
      <c r="P35" s="22"/>
      <c r="Q35" s="58"/>
      <c r="R35" s="22"/>
      <c r="S35" s="23"/>
      <c r="T35" s="23"/>
      <c r="U35" s="23"/>
      <c r="W35" s="138"/>
    </row>
    <row r="36" spans="1:23" s="1" customFormat="1" ht="12" customHeight="1" x14ac:dyDescent="0.2">
      <c r="A36" s="147" t="s">
        <v>177</v>
      </c>
      <c r="B36" s="148"/>
      <c r="C36" s="141"/>
      <c r="D36" s="141"/>
      <c r="E36" s="141"/>
      <c r="F36" s="7"/>
      <c r="G36" s="5"/>
      <c r="H36" s="22"/>
      <c r="I36" s="56"/>
      <c r="J36" s="22"/>
      <c r="K36" s="23"/>
      <c r="L36" s="23"/>
      <c r="M36" s="23"/>
      <c r="N36" s="22"/>
      <c r="O36" s="88"/>
      <c r="P36" s="22"/>
      <c r="Q36" s="58"/>
      <c r="R36" s="22"/>
      <c r="S36" s="23"/>
      <c r="T36" s="23"/>
      <c r="U36" s="23"/>
      <c r="W36" s="138"/>
    </row>
    <row r="37" spans="1:23" s="1" customFormat="1" ht="12" customHeight="1" x14ac:dyDescent="0.2">
      <c r="A37" s="147" t="s">
        <v>178</v>
      </c>
      <c r="B37" s="148"/>
      <c r="C37" s="65"/>
      <c r="D37" s="65"/>
      <c r="E37" s="65"/>
      <c r="F37" s="7"/>
      <c r="G37" s="5"/>
      <c r="H37" s="22"/>
      <c r="I37" s="56"/>
      <c r="J37" s="22"/>
      <c r="K37" s="23"/>
      <c r="L37" s="23"/>
      <c r="M37" s="23"/>
      <c r="N37" s="22"/>
      <c r="O37" s="88"/>
      <c r="P37" s="22"/>
      <c r="Q37" s="58"/>
      <c r="R37" s="22"/>
      <c r="S37" s="23"/>
      <c r="T37" s="23"/>
      <c r="U37" s="23"/>
      <c r="W37" s="138"/>
    </row>
    <row r="38" spans="1:23" s="1" customFormat="1" ht="12" customHeight="1" x14ac:dyDescent="0.2">
      <c r="A38" s="147" t="s">
        <v>179</v>
      </c>
      <c r="B38" s="148"/>
      <c r="C38" s="65"/>
      <c r="D38" s="65"/>
      <c r="E38" s="65"/>
      <c r="F38" s="7"/>
      <c r="G38" s="5"/>
      <c r="H38" s="22"/>
      <c r="I38" s="56"/>
      <c r="J38" s="22"/>
      <c r="K38" s="23"/>
      <c r="L38" s="23"/>
      <c r="M38" s="23"/>
      <c r="N38" s="22"/>
      <c r="O38" s="88"/>
      <c r="P38" s="22"/>
      <c r="Q38" s="58"/>
      <c r="R38" s="22"/>
      <c r="S38" s="23"/>
      <c r="T38" s="23"/>
      <c r="U38" s="23"/>
      <c r="W38" s="138"/>
    </row>
    <row r="39" spans="1:23" s="7" customFormat="1" ht="6" customHeight="1" x14ac:dyDescent="0.2">
      <c r="A39" s="10"/>
      <c r="B39" s="10"/>
      <c r="C39" s="98"/>
      <c r="D39" s="10"/>
      <c r="E39" s="10"/>
      <c r="G39" s="8"/>
      <c r="I39" s="35"/>
      <c r="K39" s="9"/>
      <c r="M39" s="8"/>
      <c r="O39" s="9"/>
      <c r="Q39" s="35"/>
      <c r="S39" s="8"/>
      <c r="U39" s="8"/>
      <c r="W39" s="68"/>
    </row>
    <row r="40" spans="1:23" s="7" customFormat="1" ht="14.25" customHeight="1" x14ac:dyDescent="0.2">
      <c r="A40" s="73" t="s">
        <v>168</v>
      </c>
      <c r="B40" s="73"/>
      <c r="C40" s="159" t="s">
        <v>201</v>
      </c>
      <c r="D40" s="159" t="s">
        <v>200</v>
      </c>
      <c r="E40" s="159" t="s">
        <v>199</v>
      </c>
      <c r="G40" s="21">
        <f>+G41+G52</f>
        <v>0</v>
      </c>
      <c r="H40" s="22"/>
      <c r="I40" s="21">
        <f>+I41+I52</f>
        <v>0</v>
      </c>
      <c r="J40" s="22"/>
      <c r="K40" s="21">
        <f>G40</f>
        <v>0</v>
      </c>
      <c r="L40" s="22"/>
      <c r="M40" s="21">
        <f>I40</f>
        <v>0</v>
      </c>
      <c r="N40" s="22"/>
      <c r="O40" s="21">
        <f>+O41+O52</f>
        <v>0</v>
      </c>
      <c r="P40" s="22"/>
      <c r="Q40" s="21">
        <f>+Q41+Q52</f>
        <v>0</v>
      </c>
      <c r="R40" s="22"/>
      <c r="S40" s="18">
        <f>Q40-O40</f>
        <v>0</v>
      </c>
      <c r="T40" s="22"/>
      <c r="U40" s="18">
        <f>Q40-M40</f>
        <v>0</v>
      </c>
      <c r="W40" s="156" t="s">
        <v>227</v>
      </c>
    </row>
    <row r="41" spans="1:23" s="7" customFormat="1" x14ac:dyDescent="0.2">
      <c r="A41" s="144" t="s">
        <v>215</v>
      </c>
      <c r="B41" s="144"/>
      <c r="C41" s="159"/>
      <c r="D41" s="159"/>
      <c r="E41" s="159"/>
      <c r="G41" s="99">
        <f>+SUM(G42:G51)</f>
        <v>0</v>
      </c>
      <c r="H41" s="22"/>
      <c r="I41" s="99">
        <f>+SUM(I42:I51)</f>
        <v>0</v>
      </c>
      <c r="J41" s="22"/>
      <c r="K41" s="23"/>
      <c r="L41" s="22"/>
      <c r="M41" s="23"/>
      <c r="N41" s="22"/>
      <c r="O41" s="99">
        <f>+SUM(O42:O51)</f>
        <v>0</v>
      </c>
      <c r="P41" s="22"/>
      <c r="Q41" s="99">
        <f>+SUM(Q42:Q51)</f>
        <v>0</v>
      </c>
      <c r="R41" s="22"/>
      <c r="S41" s="100"/>
      <c r="T41" s="22"/>
      <c r="U41" s="100"/>
      <c r="W41" s="156"/>
    </row>
    <row r="42" spans="1:23" s="1" customFormat="1" ht="12" customHeight="1" x14ac:dyDescent="0.2">
      <c r="A42" s="142" t="s">
        <v>223</v>
      </c>
      <c r="B42" s="143"/>
      <c r="C42" s="115"/>
      <c r="D42" s="115"/>
      <c r="E42" s="115"/>
      <c r="F42" s="7"/>
      <c r="G42" s="134">
        <f>+D42*E42</f>
        <v>0</v>
      </c>
      <c r="H42" s="22"/>
      <c r="I42" s="112"/>
      <c r="J42" s="22"/>
      <c r="K42" s="23"/>
      <c r="L42" s="23"/>
      <c r="M42" s="23"/>
      <c r="N42" s="22"/>
      <c r="O42" s="113"/>
      <c r="P42" s="22"/>
      <c r="Q42" s="112"/>
      <c r="R42" s="22"/>
      <c r="S42" s="23"/>
      <c r="T42" s="23"/>
      <c r="U42" s="23"/>
      <c r="W42" s="138" t="s">
        <v>243</v>
      </c>
    </row>
    <row r="43" spans="1:23" s="1" customFormat="1" ht="12" customHeight="1" x14ac:dyDescent="0.2">
      <c r="A43" s="149" t="s">
        <v>202</v>
      </c>
      <c r="B43" s="150"/>
      <c r="C43" s="115"/>
      <c r="D43" s="115"/>
      <c r="E43" s="115"/>
      <c r="F43" s="7"/>
      <c r="G43" s="134">
        <f t="shared" ref="G43:G49" si="0">+D43*E43</f>
        <v>0</v>
      </c>
      <c r="H43" s="22"/>
      <c r="I43" s="112"/>
      <c r="J43" s="22"/>
      <c r="K43" s="23"/>
      <c r="L43" s="23"/>
      <c r="M43" s="23"/>
      <c r="N43" s="22"/>
      <c r="O43" s="113"/>
      <c r="P43" s="22"/>
      <c r="Q43" s="112"/>
      <c r="R43" s="22"/>
      <c r="S43" s="23"/>
      <c r="T43" s="23"/>
      <c r="U43" s="23"/>
      <c r="W43" s="138"/>
    </row>
    <row r="44" spans="1:23" s="1" customFormat="1" ht="12" customHeight="1" x14ac:dyDescent="0.2">
      <c r="A44" s="149" t="s">
        <v>208</v>
      </c>
      <c r="B44" s="150"/>
      <c r="C44" s="115"/>
      <c r="D44" s="115"/>
      <c r="E44" s="115"/>
      <c r="F44" s="7"/>
      <c r="G44" s="134">
        <f t="shared" si="0"/>
        <v>0</v>
      </c>
      <c r="H44" s="22"/>
      <c r="I44" s="112"/>
      <c r="J44" s="22"/>
      <c r="K44" s="23"/>
      <c r="L44" s="23"/>
      <c r="M44" s="23"/>
      <c r="N44" s="22"/>
      <c r="O44" s="113"/>
      <c r="P44" s="22"/>
      <c r="Q44" s="112"/>
      <c r="R44" s="22"/>
      <c r="S44" s="23"/>
      <c r="T44" s="23"/>
      <c r="U44" s="23"/>
      <c r="W44" s="138"/>
    </row>
    <row r="45" spans="1:23" s="1" customFormat="1" ht="12" customHeight="1" x14ac:dyDescent="0.2">
      <c r="A45" s="149" t="s">
        <v>209</v>
      </c>
      <c r="B45" s="150"/>
      <c r="C45" s="115"/>
      <c r="D45" s="115"/>
      <c r="E45" s="115"/>
      <c r="F45" s="7"/>
      <c r="G45" s="134">
        <f t="shared" si="0"/>
        <v>0</v>
      </c>
      <c r="H45" s="22"/>
      <c r="I45" s="112"/>
      <c r="J45" s="22"/>
      <c r="K45" s="23"/>
      <c r="L45" s="23"/>
      <c r="M45" s="23"/>
      <c r="N45" s="22"/>
      <c r="O45" s="113"/>
      <c r="P45" s="22"/>
      <c r="Q45" s="112"/>
      <c r="R45" s="22"/>
      <c r="S45" s="23"/>
      <c r="T45" s="23"/>
      <c r="U45" s="23"/>
      <c r="W45" s="138"/>
    </row>
    <row r="46" spans="1:23" s="1" customFormat="1" ht="12" customHeight="1" x14ac:dyDescent="0.2">
      <c r="A46" s="149" t="s">
        <v>210</v>
      </c>
      <c r="B46" s="150"/>
      <c r="C46" s="115"/>
      <c r="D46" s="115"/>
      <c r="E46" s="115"/>
      <c r="F46" s="7"/>
      <c r="G46" s="134">
        <f t="shared" si="0"/>
        <v>0</v>
      </c>
      <c r="H46" s="22"/>
      <c r="I46" s="112"/>
      <c r="J46" s="22"/>
      <c r="K46" s="23"/>
      <c r="L46" s="23"/>
      <c r="M46" s="23"/>
      <c r="N46" s="22"/>
      <c r="O46" s="113"/>
      <c r="P46" s="22"/>
      <c r="Q46" s="112"/>
      <c r="R46" s="22"/>
      <c r="S46" s="23"/>
      <c r="T46" s="23"/>
      <c r="U46" s="23"/>
      <c r="W46" s="138"/>
    </row>
    <row r="47" spans="1:23" s="1" customFormat="1" ht="12" customHeight="1" x14ac:dyDescent="0.2">
      <c r="A47" s="149" t="s">
        <v>211</v>
      </c>
      <c r="B47" s="150"/>
      <c r="C47" s="115"/>
      <c r="D47" s="115"/>
      <c r="E47" s="115"/>
      <c r="F47" s="7"/>
      <c r="G47" s="134">
        <f t="shared" si="0"/>
        <v>0</v>
      </c>
      <c r="H47" s="22"/>
      <c r="I47" s="112"/>
      <c r="J47" s="22"/>
      <c r="K47" s="23"/>
      <c r="L47" s="23"/>
      <c r="M47" s="23"/>
      <c r="N47" s="22"/>
      <c r="O47" s="113"/>
      <c r="P47" s="22"/>
      <c r="Q47" s="112"/>
      <c r="R47" s="22"/>
      <c r="S47" s="23"/>
      <c r="T47" s="23"/>
      <c r="U47" s="23"/>
      <c r="W47" s="138"/>
    </row>
    <row r="48" spans="1:23" s="1" customFormat="1" ht="12" customHeight="1" x14ac:dyDescent="0.2">
      <c r="A48" s="149" t="s">
        <v>212</v>
      </c>
      <c r="B48" s="150"/>
      <c r="C48" s="115"/>
      <c r="D48" s="115"/>
      <c r="E48" s="115"/>
      <c r="F48" s="7"/>
      <c r="G48" s="134">
        <f t="shared" si="0"/>
        <v>0</v>
      </c>
      <c r="H48" s="22"/>
      <c r="I48" s="112"/>
      <c r="J48" s="22"/>
      <c r="K48" s="23"/>
      <c r="L48" s="23"/>
      <c r="M48" s="23"/>
      <c r="N48" s="22"/>
      <c r="O48" s="113"/>
      <c r="P48" s="22"/>
      <c r="Q48" s="112"/>
      <c r="R48" s="22"/>
      <c r="S48" s="23"/>
      <c r="T48" s="23"/>
      <c r="U48" s="23"/>
      <c r="W48" s="138"/>
    </row>
    <row r="49" spans="1:23" s="1" customFormat="1" ht="12" customHeight="1" x14ac:dyDescent="0.2">
      <c r="A49" s="149" t="s">
        <v>213</v>
      </c>
      <c r="B49" s="150"/>
      <c r="C49" s="115"/>
      <c r="D49" s="116"/>
      <c r="E49" s="116"/>
      <c r="F49" s="7"/>
      <c r="G49" s="134">
        <f t="shared" si="0"/>
        <v>0</v>
      </c>
      <c r="H49" s="22"/>
      <c r="I49" s="112"/>
      <c r="J49" s="22"/>
      <c r="K49" s="23"/>
      <c r="L49" s="23"/>
      <c r="M49" s="23"/>
      <c r="N49" s="22"/>
      <c r="O49" s="113"/>
      <c r="P49" s="22"/>
      <c r="Q49" s="112"/>
      <c r="R49" s="22"/>
      <c r="S49" s="23"/>
      <c r="T49" s="23"/>
      <c r="U49" s="23"/>
      <c r="W49" s="138"/>
    </row>
    <row r="50" spans="1:23" s="1" customFormat="1" ht="12" customHeight="1" x14ac:dyDescent="0.2">
      <c r="A50" s="141" t="s">
        <v>214</v>
      </c>
      <c r="B50" s="141"/>
      <c r="C50" s="115"/>
      <c r="D50" s="115"/>
      <c r="E50" s="115"/>
      <c r="F50" s="117"/>
      <c r="G50" s="135">
        <f>+SUM(G42:G49)*0.05</f>
        <v>0</v>
      </c>
      <c r="H50" s="118"/>
      <c r="I50" s="101"/>
      <c r="J50" s="118"/>
      <c r="K50" s="21"/>
      <c r="L50" s="21"/>
      <c r="M50" s="21"/>
      <c r="N50" s="118"/>
      <c r="O50" s="102"/>
      <c r="P50" s="22"/>
      <c r="Q50" s="112"/>
      <c r="R50" s="22"/>
      <c r="S50" s="23"/>
      <c r="T50" s="23"/>
      <c r="U50" s="23"/>
      <c r="W50" s="138"/>
    </row>
    <row r="51" spans="1:23" s="7" customFormat="1" ht="6" customHeight="1" x14ac:dyDescent="0.2">
      <c r="A51" s="10"/>
      <c r="B51" s="10"/>
      <c r="C51" s="10"/>
      <c r="D51" s="10"/>
      <c r="E51" s="10"/>
      <c r="G51" s="8"/>
      <c r="I51" s="35"/>
      <c r="K51" s="9"/>
      <c r="M51" s="8"/>
      <c r="O51" s="9"/>
      <c r="Q51" s="35"/>
      <c r="S51" s="8"/>
      <c r="U51" s="8"/>
      <c r="W51" s="138"/>
    </row>
    <row r="52" spans="1:23" s="1" customFormat="1" ht="19.2" customHeight="1" x14ac:dyDescent="0.2">
      <c r="A52" s="144" t="s">
        <v>190</v>
      </c>
      <c r="B52" s="144"/>
      <c r="C52" s="144"/>
      <c r="D52" s="144"/>
      <c r="E52" s="144"/>
      <c r="F52" s="7"/>
      <c r="G52" s="21">
        <f>+SUM(G53:G60)</f>
        <v>0</v>
      </c>
      <c r="H52" s="22"/>
      <c r="I52" s="21">
        <f>+SUM(I53:I60)</f>
        <v>0</v>
      </c>
      <c r="J52" s="22"/>
      <c r="K52" s="23"/>
      <c r="L52" s="22"/>
      <c r="M52" s="23"/>
      <c r="N52" s="22"/>
      <c r="O52" s="21">
        <f>+SUM(O53:O60)</f>
        <v>0</v>
      </c>
      <c r="P52" s="22"/>
      <c r="Q52" s="21">
        <f>+SUM(Q53:Q60)</f>
        <v>0</v>
      </c>
      <c r="R52" s="22"/>
      <c r="S52" s="23"/>
      <c r="T52" s="23"/>
      <c r="U52" s="23"/>
      <c r="W52" s="138" t="s">
        <v>244</v>
      </c>
    </row>
    <row r="53" spans="1:23" s="1" customFormat="1" ht="12" customHeight="1" x14ac:dyDescent="0.2">
      <c r="A53" s="142" t="s">
        <v>224</v>
      </c>
      <c r="B53" s="143"/>
      <c r="C53" s="147"/>
      <c r="D53" s="151"/>
      <c r="E53" s="148"/>
      <c r="F53" s="7"/>
      <c r="G53" s="110"/>
      <c r="H53" s="22"/>
      <c r="I53" s="101"/>
      <c r="J53" s="22"/>
      <c r="K53" s="23"/>
      <c r="L53" s="23"/>
      <c r="M53" s="23"/>
      <c r="N53" s="22"/>
      <c r="O53" s="102"/>
      <c r="P53" s="22"/>
      <c r="Q53" s="101"/>
      <c r="R53" s="22"/>
      <c r="S53" s="23"/>
      <c r="T53" s="23"/>
      <c r="U53" s="23"/>
      <c r="W53" s="138"/>
    </row>
    <row r="54" spans="1:23" s="1" customFormat="1" ht="12" customHeight="1" x14ac:dyDescent="0.2">
      <c r="A54" s="142" t="s">
        <v>195</v>
      </c>
      <c r="B54" s="143"/>
      <c r="C54" s="104"/>
      <c r="D54" s="108"/>
      <c r="E54" s="105"/>
      <c r="F54" s="7"/>
      <c r="G54" s="111"/>
      <c r="H54" s="22"/>
      <c r="I54" s="106"/>
      <c r="J54" s="22"/>
      <c r="K54" s="23"/>
      <c r="L54" s="23"/>
      <c r="M54" s="23"/>
      <c r="N54" s="22"/>
      <c r="O54" s="107"/>
      <c r="P54" s="22"/>
      <c r="Q54" s="106"/>
      <c r="R54" s="22"/>
      <c r="S54" s="23"/>
      <c r="T54" s="23"/>
      <c r="U54" s="23"/>
      <c r="W54" s="138"/>
    </row>
    <row r="55" spans="1:23" s="1" customFormat="1" ht="12" customHeight="1" x14ac:dyDescent="0.2">
      <c r="A55" s="142" t="s">
        <v>196</v>
      </c>
      <c r="B55" s="143"/>
      <c r="C55" s="93"/>
      <c r="D55" s="94"/>
      <c r="E55" s="95"/>
      <c r="F55" s="7"/>
      <c r="G55" s="111"/>
      <c r="H55" s="22"/>
      <c r="I55" s="97"/>
      <c r="J55" s="22"/>
      <c r="K55" s="23"/>
      <c r="L55" s="23"/>
      <c r="M55" s="23"/>
      <c r="N55" s="22"/>
      <c r="O55" s="96"/>
      <c r="P55" s="22"/>
      <c r="Q55" s="97"/>
      <c r="R55" s="22"/>
      <c r="S55" s="23"/>
      <c r="T55" s="23"/>
      <c r="U55" s="23"/>
      <c r="W55" s="138"/>
    </row>
    <row r="56" spans="1:23" s="1" customFormat="1" ht="12" customHeight="1" x14ac:dyDescent="0.2">
      <c r="A56" s="142" t="s">
        <v>197</v>
      </c>
      <c r="B56" s="143"/>
      <c r="C56" s="93"/>
      <c r="D56" s="94"/>
      <c r="E56" s="95"/>
      <c r="F56" s="7"/>
      <c r="G56" s="111"/>
      <c r="H56" s="22"/>
      <c r="I56" s="97"/>
      <c r="J56" s="22"/>
      <c r="K56" s="23"/>
      <c r="L56" s="23"/>
      <c r="M56" s="23"/>
      <c r="N56" s="22"/>
      <c r="O56" s="96"/>
      <c r="P56" s="22"/>
      <c r="Q56" s="97"/>
      <c r="R56" s="22"/>
      <c r="S56" s="23"/>
      <c r="T56" s="23"/>
      <c r="U56" s="23"/>
      <c r="W56" s="138"/>
    </row>
    <row r="57" spans="1:23" s="1" customFormat="1" ht="12" customHeight="1" x14ac:dyDescent="0.2">
      <c r="A57" s="142" t="s">
        <v>203</v>
      </c>
      <c r="B57" s="143"/>
      <c r="C57" s="93"/>
      <c r="D57" s="94"/>
      <c r="E57" s="95"/>
      <c r="F57" s="7"/>
      <c r="G57" s="111"/>
      <c r="H57" s="22"/>
      <c r="I57" s="97"/>
      <c r="J57" s="22"/>
      <c r="K57" s="23"/>
      <c r="L57" s="23"/>
      <c r="M57" s="23"/>
      <c r="N57" s="22"/>
      <c r="O57" s="96"/>
      <c r="P57" s="22"/>
      <c r="Q57" s="97"/>
      <c r="R57" s="22"/>
      <c r="S57" s="23"/>
      <c r="T57" s="23"/>
      <c r="U57" s="23"/>
      <c r="W57" s="138"/>
    </row>
    <row r="58" spans="1:23" s="1" customFormat="1" ht="12" customHeight="1" x14ac:dyDescent="0.2">
      <c r="A58" s="142" t="s">
        <v>204</v>
      </c>
      <c r="B58" s="143"/>
      <c r="C58" s="104"/>
      <c r="D58" s="108"/>
      <c r="E58" s="105"/>
      <c r="F58" s="7"/>
      <c r="G58" s="111"/>
      <c r="H58" s="22"/>
      <c r="I58" s="106"/>
      <c r="J58" s="22"/>
      <c r="K58" s="23"/>
      <c r="L58" s="23"/>
      <c r="M58" s="23"/>
      <c r="N58" s="22"/>
      <c r="O58" s="107"/>
      <c r="P58" s="22"/>
      <c r="Q58" s="106"/>
      <c r="R58" s="22"/>
      <c r="S58" s="23"/>
      <c r="T58" s="23"/>
      <c r="U58" s="23"/>
      <c r="W58" s="138"/>
    </row>
    <row r="59" spans="1:23" s="1" customFormat="1" ht="12" customHeight="1" x14ac:dyDescent="0.2">
      <c r="A59" s="142" t="s">
        <v>205</v>
      </c>
      <c r="B59" s="143"/>
      <c r="C59" s="104"/>
      <c r="D59" s="108"/>
      <c r="E59" s="105"/>
      <c r="F59" s="7"/>
      <c r="G59" s="111"/>
      <c r="H59" s="22"/>
      <c r="I59" s="106"/>
      <c r="J59" s="22"/>
      <c r="K59" s="23"/>
      <c r="L59" s="23"/>
      <c r="M59" s="23"/>
      <c r="N59" s="22"/>
      <c r="O59" s="107"/>
      <c r="P59" s="22"/>
      <c r="Q59" s="106"/>
      <c r="R59" s="22"/>
      <c r="S59" s="23"/>
      <c r="T59" s="23"/>
      <c r="U59" s="23"/>
      <c r="W59" s="138"/>
    </row>
    <row r="60" spans="1:23" s="7" customFormat="1" ht="6" customHeight="1" x14ac:dyDescent="0.2">
      <c r="A60" s="98"/>
      <c r="B60" s="98"/>
      <c r="C60" s="98"/>
      <c r="D60" s="10"/>
      <c r="E60" s="10"/>
      <c r="G60" s="8"/>
      <c r="I60" s="35"/>
      <c r="K60" s="9"/>
      <c r="M60" s="8"/>
      <c r="O60" s="9"/>
      <c r="Q60" s="35"/>
      <c r="S60" s="8"/>
      <c r="U60" s="8"/>
      <c r="W60" s="68"/>
    </row>
    <row r="61" spans="1:23" s="7" customFormat="1" ht="23.55" customHeight="1" x14ac:dyDescent="0.2">
      <c r="A61" s="144" t="s">
        <v>10</v>
      </c>
      <c r="B61" s="144"/>
      <c r="C61" s="20"/>
      <c r="D61" s="20"/>
      <c r="E61" s="20"/>
      <c r="G61" s="21">
        <f>SUM(G62:G66)</f>
        <v>0</v>
      </c>
      <c r="H61" s="22"/>
      <c r="I61" s="21">
        <f>SUM(I62:I66)</f>
        <v>0</v>
      </c>
      <c r="J61" s="22"/>
      <c r="K61" s="21">
        <f>G61</f>
        <v>0</v>
      </c>
      <c r="L61" s="22"/>
      <c r="M61" s="21">
        <f>I61</f>
        <v>0</v>
      </c>
      <c r="N61" s="22"/>
      <c r="O61" s="21">
        <f>SUM(O62:O66)</f>
        <v>0</v>
      </c>
      <c r="P61" s="22"/>
      <c r="Q61" s="21">
        <f>SUM(Q62:Q66)</f>
        <v>0</v>
      </c>
      <c r="R61" s="22"/>
      <c r="S61" s="18">
        <f>Q61-O61</f>
        <v>0</v>
      </c>
      <c r="T61" s="22"/>
      <c r="U61" s="18">
        <f>Q61-M61</f>
        <v>0</v>
      </c>
      <c r="W61" s="138" t="s">
        <v>191</v>
      </c>
    </row>
    <row r="62" spans="1:23" s="1" customFormat="1" ht="12" customHeight="1" x14ac:dyDescent="0.2">
      <c r="A62" s="147" t="s">
        <v>130</v>
      </c>
      <c r="B62" s="148"/>
      <c r="C62" s="141" t="s">
        <v>142</v>
      </c>
      <c r="D62" s="141"/>
      <c r="E62" s="141"/>
      <c r="F62" s="7"/>
      <c r="G62" s="5"/>
      <c r="H62" s="22"/>
      <c r="I62" s="56"/>
      <c r="J62" s="22"/>
      <c r="K62" s="23"/>
      <c r="L62" s="23"/>
      <c r="M62" s="23"/>
      <c r="N62" s="22"/>
      <c r="O62" s="88"/>
      <c r="P62" s="22"/>
      <c r="Q62" s="58"/>
      <c r="R62" s="22"/>
      <c r="S62" s="23"/>
      <c r="T62" s="23"/>
      <c r="U62" s="23"/>
      <c r="W62" s="138"/>
    </row>
    <row r="63" spans="1:23" s="1" customFormat="1" ht="12" customHeight="1" x14ac:dyDescent="0.2">
      <c r="A63" s="147" t="s">
        <v>128</v>
      </c>
      <c r="B63" s="148"/>
      <c r="C63" s="141"/>
      <c r="D63" s="141"/>
      <c r="E63" s="141"/>
      <c r="F63" s="7"/>
      <c r="G63" s="5"/>
      <c r="H63" s="22"/>
      <c r="I63" s="56"/>
      <c r="J63" s="22"/>
      <c r="K63" s="23"/>
      <c r="L63" s="23"/>
      <c r="M63" s="23"/>
      <c r="N63" s="22"/>
      <c r="O63" s="88"/>
      <c r="P63" s="22"/>
      <c r="Q63" s="58"/>
      <c r="R63" s="22"/>
      <c r="S63" s="23"/>
      <c r="T63" s="23"/>
      <c r="U63" s="23"/>
      <c r="W63" s="138"/>
    </row>
    <row r="64" spans="1:23" s="1" customFormat="1" ht="12" customHeight="1" x14ac:dyDescent="0.2">
      <c r="A64" s="147" t="s">
        <v>129</v>
      </c>
      <c r="B64" s="148"/>
      <c r="C64" s="141"/>
      <c r="D64" s="141"/>
      <c r="E64" s="141"/>
      <c r="F64" s="7"/>
      <c r="G64" s="5"/>
      <c r="H64" s="22"/>
      <c r="I64" s="56"/>
      <c r="J64" s="22"/>
      <c r="K64" s="23"/>
      <c r="L64" s="23"/>
      <c r="M64" s="23"/>
      <c r="N64" s="22"/>
      <c r="O64" s="88"/>
      <c r="P64" s="22"/>
      <c r="Q64" s="58"/>
      <c r="R64" s="22"/>
      <c r="S64" s="23"/>
      <c r="T64" s="23"/>
      <c r="U64" s="23"/>
      <c r="W64" s="138"/>
    </row>
    <row r="65" spans="1:23" s="1" customFormat="1" ht="12" customHeight="1" x14ac:dyDescent="0.2">
      <c r="A65" s="147" t="s">
        <v>192</v>
      </c>
      <c r="B65" s="148"/>
      <c r="C65" s="141"/>
      <c r="D65" s="141"/>
      <c r="E65" s="141"/>
      <c r="F65" s="7"/>
      <c r="G65" s="5"/>
      <c r="H65" s="22"/>
      <c r="I65" s="56"/>
      <c r="J65" s="22"/>
      <c r="K65" s="23"/>
      <c r="L65" s="23"/>
      <c r="M65" s="23"/>
      <c r="N65" s="22"/>
      <c r="O65" s="88"/>
      <c r="P65" s="22"/>
      <c r="Q65" s="58"/>
      <c r="R65" s="22"/>
      <c r="S65" s="23"/>
      <c r="T65" s="23"/>
      <c r="U65" s="23"/>
      <c r="W65" s="138"/>
    </row>
    <row r="66" spans="1:23" s="7" customFormat="1" ht="6" customHeight="1" x14ac:dyDescent="0.2">
      <c r="A66" s="98"/>
      <c r="B66" s="98"/>
      <c r="C66" s="98"/>
      <c r="D66" s="98"/>
      <c r="E66" s="98"/>
      <c r="G66" s="8"/>
      <c r="I66" s="35"/>
      <c r="K66" s="9"/>
      <c r="M66" s="8"/>
      <c r="O66" s="9"/>
      <c r="Q66" s="35"/>
      <c r="S66" s="8"/>
      <c r="U66" s="8"/>
      <c r="W66" s="68"/>
    </row>
    <row r="67" spans="1:23" s="7" customFormat="1" ht="18.600000000000001" customHeight="1" x14ac:dyDescent="0.2">
      <c r="A67" s="144" t="s">
        <v>11</v>
      </c>
      <c r="B67" s="144"/>
      <c r="C67" s="144"/>
      <c r="D67" s="144"/>
      <c r="E67" s="144"/>
      <c r="G67" s="21">
        <f>SUM(G68:G74)</f>
        <v>0</v>
      </c>
      <c r="H67" s="22"/>
      <c r="I67" s="21">
        <f>SUM(I68:I74)</f>
        <v>0</v>
      </c>
      <c r="J67" s="22"/>
      <c r="K67" s="21">
        <f>G67</f>
        <v>0</v>
      </c>
      <c r="L67" s="22"/>
      <c r="M67" s="21">
        <f>I67</f>
        <v>0</v>
      </c>
      <c r="N67" s="22"/>
      <c r="O67" s="21">
        <f>SUM(O68:O74)</f>
        <v>0</v>
      </c>
      <c r="P67" s="22"/>
      <c r="Q67" s="21">
        <f>SUM(Q68:Q74)</f>
        <v>0</v>
      </c>
      <c r="R67" s="22"/>
      <c r="S67" s="18">
        <f>Q67-O67</f>
        <v>0</v>
      </c>
      <c r="T67" s="22"/>
      <c r="U67" s="18">
        <f>Q67-M67</f>
        <v>0</v>
      </c>
      <c r="W67" s="138" t="s">
        <v>185</v>
      </c>
    </row>
    <row r="68" spans="1:23" s="1" customFormat="1" ht="12" customHeight="1" x14ac:dyDescent="0.2">
      <c r="A68" s="147" t="s">
        <v>136</v>
      </c>
      <c r="B68" s="148"/>
      <c r="C68" s="141"/>
      <c r="D68" s="141"/>
      <c r="E68" s="141"/>
      <c r="F68" s="7"/>
      <c r="G68" s="5"/>
      <c r="H68" s="22"/>
      <c r="I68" s="56"/>
      <c r="J68" s="22"/>
      <c r="K68" s="23"/>
      <c r="L68" s="23"/>
      <c r="M68" s="23"/>
      <c r="N68" s="22"/>
      <c r="O68" s="88"/>
      <c r="P68" s="22"/>
      <c r="Q68" s="58"/>
      <c r="R68" s="22"/>
      <c r="S68" s="23"/>
      <c r="T68" s="23"/>
      <c r="U68" s="23"/>
      <c r="W68" s="138"/>
    </row>
    <row r="69" spans="1:23" s="1" customFormat="1" ht="12" customHeight="1" x14ac:dyDescent="0.2">
      <c r="A69" s="147" t="s">
        <v>137</v>
      </c>
      <c r="B69" s="148"/>
      <c r="C69" s="141"/>
      <c r="D69" s="141"/>
      <c r="E69" s="141"/>
      <c r="F69" s="7"/>
      <c r="G69" s="5"/>
      <c r="H69" s="22"/>
      <c r="I69" s="56"/>
      <c r="J69" s="22"/>
      <c r="K69" s="23"/>
      <c r="L69" s="23"/>
      <c r="M69" s="23"/>
      <c r="N69" s="22"/>
      <c r="O69" s="88"/>
      <c r="P69" s="22"/>
      <c r="Q69" s="58"/>
      <c r="R69" s="22"/>
      <c r="S69" s="23"/>
      <c r="T69" s="23"/>
      <c r="U69" s="23"/>
      <c r="W69" s="138"/>
    </row>
    <row r="70" spans="1:23" s="1" customFormat="1" ht="12" customHeight="1" x14ac:dyDescent="0.2">
      <c r="A70" s="147" t="s">
        <v>138</v>
      </c>
      <c r="B70" s="148"/>
      <c r="C70" s="141"/>
      <c r="D70" s="141"/>
      <c r="E70" s="141"/>
      <c r="F70" s="7"/>
      <c r="G70" s="5"/>
      <c r="H70" s="22"/>
      <c r="I70" s="56"/>
      <c r="J70" s="22"/>
      <c r="K70" s="23"/>
      <c r="L70" s="23"/>
      <c r="M70" s="23"/>
      <c r="N70" s="22"/>
      <c r="O70" s="88"/>
      <c r="P70" s="22"/>
      <c r="Q70" s="58"/>
      <c r="R70" s="22"/>
      <c r="S70" s="23"/>
      <c r="T70" s="23"/>
      <c r="U70" s="23"/>
      <c r="W70" s="138"/>
    </row>
    <row r="71" spans="1:23" s="1" customFormat="1" ht="12" customHeight="1" x14ac:dyDescent="0.2">
      <c r="A71" s="147" t="s">
        <v>139</v>
      </c>
      <c r="B71" s="148"/>
      <c r="C71" s="141"/>
      <c r="D71" s="141"/>
      <c r="E71" s="141"/>
      <c r="F71" s="7"/>
      <c r="G71" s="5"/>
      <c r="H71" s="22"/>
      <c r="I71" s="56"/>
      <c r="J71" s="22"/>
      <c r="K71" s="23"/>
      <c r="L71" s="23"/>
      <c r="M71" s="23"/>
      <c r="N71" s="22"/>
      <c r="O71" s="88"/>
      <c r="P71" s="22"/>
      <c r="Q71" s="58"/>
      <c r="R71" s="22"/>
      <c r="S71" s="23"/>
      <c r="T71" s="23"/>
      <c r="U71" s="23"/>
      <c r="W71" s="138"/>
    </row>
    <row r="72" spans="1:23" s="1" customFormat="1" ht="12" customHeight="1" x14ac:dyDescent="0.2">
      <c r="A72" s="147" t="s">
        <v>140</v>
      </c>
      <c r="B72" s="148"/>
      <c r="C72" s="141"/>
      <c r="D72" s="141"/>
      <c r="E72" s="141"/>
      <c r="F72" s="7"/>
      <c r="G72" s="5"/>
      <c r="H72" s="22"/>
      <c r="I72" s="56"/>
      <c r="J72" s="22"/>
      <c r="K72" s="23"/>
      <c r="L72" s="23"/>
      <c r="M72" s="23"/>
      <c r="N72" s="22"/>
      <c r="O72" s="88"/>
      <c r="P72" s="22"/>
      <c r="Q72" s="58"/>
      <c r="R72" s="22"/>
      <c r="S72" s="23"/>
      <c r="T72" s="23"/>
      <c r="U72" s="23"/>
      <c r="W72" s="138"/>
    </row>
    <row r="73" spans="1:23" s="1" customFormat="1" ht="12" customHeight="1" x14ac:dyDescent="0.2">
      <c r="A73" s="147" t="s">
        <v>162</v>
      </c>
      <c r="B73" s="148"/>
      <c r="C73" s="141"/>
      <c r="D73" s="141"/>
      <c r="E73" s="141"/>
      <c r="F73" s="7"/>
      <c r="G73" s="5"/>
      <c r="H73" s="22"/>
      <c r="I73" s="56"/>
      <c r="J73" s="22"/>
      <c r="K73" s="23"/>
      <c r="L73" s="23"/>
      <c r="M73" s="23"/>
      <c r="N73" s="22"/>
      <c r="O73" s="88"/>
      <c r="P73" s="22"/>
      <c r="Q73" s="58"/>
      <c r="R73" s="22"/>
      <c r="S73" s="23"/>
      <c r="T73" s="23"/>
      <c r="U73" s="23"/>
      <c r="W73" s="138"/>
    </row>
    <row r="74" spans="1:23" s="7" customFormat="1" ht="6" customHeight="1" x14ac:dyDescent="0.2">
      <c r="A74" s="98"/>
      <c r="B74" s="98"/>
      <c r="C74" s="98"/>
      <c r="D74" s="10"/>
      <c r="E74" s="10"/>
      <c r="G74" s="8"/>
      <c r="I74" s="35"/>
      <c r="K74" s="9"/>
      <c r="M74" s="8"/>
      <c r="O74" s="9"/>
      <c r="Q74" s="35"/>
      <c r="S74" s="8"/>
      <c r="U74" s="8"/>
      <c r="W74" s="68"/>
    </row>
    <row r="75" spans="1:23" s="7" customFormat="1" ht="20.55" customHeight="1" x14ac:dyDescent="0.2">
      <c r="A75" s="144" t="s">
        <v>12</v>
      </c>
      <c r="B75" s="144"/>
      <c r="C75" s="114"/>
      <c r="D75" s="132" t="s">
        <v>235</v>
      </c>
      <c r="E75" s="132" t="s">
        <v>232</v>
      </c>
      <c r="G75" s="21">
        <f>SUM(G76:G82)</f>
        <v>0</v>
      </c>
      <c r="H75" s="22"/>
      <c r="I75" s="21">
        <f>SUM(I76:I82)</f>
        <v>0</v>
      </c>
      <c r="J75" s="22"/>
      <c r="K75" s="21">
        <f>G75</f>
        <v>0</v>
      </c>
      <c r="L75" s="22"/>
      <c r="M75" s="21">
        <f>I75</f>
        <v>0</v>
      </c>
      <c r="N75" s="22"/>
      <c r="O75" s="21">
        <f>SUM(O76:O82)</f>
        <v>0</v>
      </c>
      <c r="P75" s="22"/>
      <c r="Q75" s="21">
        <f>SUM(Q76:Q82)</f>
        <v>0</v>
      </c>
      <c r="R75" s="22"/>
      <c r="S75" s="18">
        <f>Q75-O75</f>
        <v>0</v>
      </c>
      <c r="T75" s="22"/>
      <c r="U75" s="18">
        <f>Q75-M75</f>
        <v>0</v>
      </c>
      <c r="W75" s="138" t="s">
        <v>236</v>
      </c>
    </row>
    <row r="76" spans="1:23" s="1" customFormat="1" ht="12" customHeight="1" x14ac:dyDescent="0.2">
      <c r="A76" s="147" t="s">
        <v>183</v>
      </c>
      <c r="B76" s="148"/>
      <c r="C76" s="147"/>
      <c r="D76" s="151"/>
      <c r="E76" s="148"/>
      <c r="F76" s="7"/>
      <c r="G76" s="5"/>
      <c r="H76" s="22"/>
      <c r="I76" s="56"/>
      <c r="J76" s="22"/>
      <c r="K76" s="23"/>
      <c r="L76" s="23"/>
      <c r="M76" s="23"/>
      <c r="N76" s="22"/>
      <c r="O76" s="88"/>
      <c r="P76" s="22"/>
      <c r="Q76" s="58"/>
      <c r="R76" s="22"/>
      <c r="S76" s="23"/>
      <c r="T76" s="23"/>
      <c r="U76" s="23"/>
      <c r="W76" s="138"/>
    </row>
    <row r="77" spans="1:23" s="1" customFormat="1" ht="12" customHeight="1" x14ac:dyDescent="0.2">
      <c r="A77" s="133" t="s">
        <v>233</v>
      </c>
      <c r="B77" s="63" t="s">
        <v>234</v>
      </c>
      <c r="C77" s="63" t="s">
        <v>237</v>
      </c>
      <c r="D77" s="63"/>
      <c r="E77" s="63"/>
      <c r="F77" s="7"/>
      <c r="G77" s="136">
        <f>+D77*E77</f>
        <v>0</v>
      </c>
      <c r="H77" s="22"/>
      <c r="I77" s="56"/>
      <c r="J77" s="22"/>
      <c r="K77" s="23"/>
      <c r="L77" s="23"/>
      <c r="M77" s="23"/>
      <c r="N77" s="22"/>
      <c r="O77" s="88"/>
      <c r="P77" s="22"/>
      <c r="Q77" s="58"/>
      <c r="R77" s="22"/>
      <c r="S77" s="23"/>
      <c r="T77" s="23"/>
      <c r="U77" s="23"/>
      <c r="W77" s="138"/>
    </row>
    <row r="78" spans="1:23" s="1" customFormat="1" ht="12" customHeight="1" x14ac:dyDescent="0.2">
      <c r="A78" s="133" t="s">
        <v>233</v>
      </c>
      <c r="B78" s="63" t="s">
        <v>234</v>
      </c>
      <c r="C78" s="63" t="s">
        <v>237</v>
      </c>
      <c r="D78" s="63"/>
      <c r="E78" s="63"/>
      <c r="F78" s="7"/>
      <c r="G78" s="136">
        <f>+D78*E78</f>
        <v>0</v>
      </c>
      <c r="H78" s="22"/>
      <c r="I78" s="56"/>
      <c r="J78" s="22"/>
      <c r="K78" s="23"/>
      <c r="L78" s="23"/>
      <c r="M78" s="23"/>
      <c r="N78" s="22"/>
      <c r="O78" s="88"/>
      <c r="P78" s="22"/>
      <c r="Q78" s="58"/>
      <c r="R78" s="22"/>
      <c r="S78" s="23"/>
      <c r="T78" s="23"/>
      <c r="U78" s="23"/>
      <c r="W78" s="138"/>
    </row>
    <row r="79" spans="1:23" s="1" customFormat="1" ht="12" customHeight="1" x14ac:dyDescent="0.2">
      <c r="A79" s="147" t="s">
        <v>184</v>
      </c>
      <c r="B79" s="148"/>
      <c r="C79" s="63" t="s">
        <v>237</v>
      </c>
      <c r="D79" s="63"/>
      <c r="E79" s="63"/>
      <c r="F79" s="7"/>
      <c r="G79" s="136">
        <f>+D79*E79</f>
        <v>0</v>
      </c>
      <c r="H79" s="22"/>
      <c r="I79" s="56"/>
      <c r="J79" s="22"/>
      <c r="K79" s="23"/>
      <c r="L79" s="23"/>
      <c r="M79" s="23"/>
      <c r="N79" s="22"/>
      <c r="O79" s="88"/>
      <c r="P79" s="22"/>
      <c r="Q79" s="58"/>
      <c r="R79" s="22"/>
      <c r="S79" s="23"/>
      <c r="T79" s="23"/>
      <c r="U79" s="23"/>
      <c r="W79" s="138"/>
    </row>
    <row r="80" spans="1:23" s="1" customFormat="1" ht="12" customHeight="1" x14ac:dyDescent="0.2">
      <c r="A80" s="147" t="s">
        <v>206</v>
      </c>
      <c r="B80" s="148"/>
      <c r="C80" s="63"/>
      <c r="D80" s="63"/>
      <c r="E80" s="63"/>
      <c r="F80" s="7"/>
      <c r="G80" s="5"/>
      <c r="H80" s="22"/>
      <c r="I80" s="56"/>
      <c r="J80" s="22"/>
      <c r="K80" s="23"/>
      <c r="L80" s="23"/>
      <c r="M80" s="23"/>
      <c r="N80" s="22"/>
      <c r="O80" s="88"/>
      <c r="P80" s="22"/>
      <c r="Q80" s="58"/>
      <c r="R80" s="22"/>
      <c r="S80" s="23"/>
      <c r="T80" s="23"/>
      <c r="U80" s="23"/>
      <c r="W80" s="138"/>
    </row>
    <row r="81" spans="1:23" s="1" customFormat="1" ht="12" customHeight="1" x14ac:dyDescent="0.2">
      <c r="A81" s="147" t="s">
        <v>164</v>
      </c>
      <c r="B81" s="148"/>
      <c r="C81" s="147"/>
      <c r="D81" s="151"/>
      <c r="E81" s="148"/>
      <c r="F81" s="7"/>
      <c r="G81" s="5"/>
      <c r="H81" s="22"/>
      <c r="I81" s="56"/>
      <c r="J81" s="22"/>
      <c r="K81" s="23"/>
      <c r="L81" s="23"/>
      <c r="M81" s="23"/>
      <c r="N81" s="22"/>
      <c r="O81" s="88"/>
      <c r="P81" s="22"/>
      <c r="Q81" s="58"/>
      <c r="R81" s="22"/>
      <c r="S81" s="23"/>
      <c r="T81" s="23"/>
      <c r="U81" s="23"/>
      <c r="W81" s="138"/>
    </row>
    <row r="82" spans="1:23" s="7" customFormat="1" ht="6" customHeight="1" x14ac:dyDescent="0.2">
      <c r="A82" s="10"/>
      <c r="B82" s="10"/>
      <c r="C82" s="10"/>
      <c r="D82" s="10"/>
      <c r="E82" s="10"/>
      <c r="G82" s="8"/>
      <c r="I82" s="35"/>
      <c r="K82" s="9"/>
      <c r="M82" s="8"/>
      <c r="O82" s="9"/>
      <c r="Q82" s="35"/>
      <c r="S82" s="8"/>
      <c r="U82" s="8"/>
      <c r="W82" s="68"/>
    </row>
    <row r="83" spans="1:23" s="7" customFormat="1" ht="14.55" customHeight="1" x14ac:dyDescent="0.2">
      <c r="A83" s="10"/>
      <c r="B83" s="10"/>
      <c r="C83" s="10"/>
      <c r="D83" s="10"/>
      <c r="E83" s="10"/>
      <c r="G83" s="8"/>
      <c r="I83" s="35"/>
      <c r="K83" s="9"/>
      <c r="M83" s="8"/>
      <c r="O83" s="9"/>
      <c r="Q83" s="35"/>
      <c r="S83" s="8"/>
      <c r="U83" s="8"/>
      <c r="W83" s="68"/>
    </row>
    <row r="84" spans="1:23" s="24" customFormat="1" ht="21" customHeight="1" x14ac:dyDescent="0.3">
      <c r="A84" s="152" t="s">
        <v>6</v>
      </c>
      <c r="B84" s="152"/>
      <c r="C84" s="32"/>
      <c r="D84" s="32"/>
      <c r="E84" s="32"/>
      <c r="G84" s="18">
        <f>G85+G91</f>
        <v>0</v>
      </c>
      <c r="H84" s="26"/>
      <c r="I84" s="46">
        <f>I85+I91</f>
        <v>0</v>
      </c>
      <c r="J84" s="26"/>
      <c r="K84" s="18">
        <f>K85+K91</f>
        <v>0</v>
      </c>
      <c r="L84" s="25"/>
      <c r="M84" s="18">
        <f>M85+M91</f>
        <v>0</v>
      </c>
      <c r="N84" s="26"/>
      <c r="O84" s="18">
        <f>O85+O91</f>
        <v>0</v>
      </c>
      <c r="P84" s="25"/>
      <c r="Q84" s="46">
        <f>Q85+Q91</f>
        <v>0</v>
      </c>
      <c r="R84" s="25"/>
      <c r="S84" s="18">
        <f>Q84-O84</f>
        <v>0</v>
      </c>
      <c r="T84" s="25"/>
      <c r="U84" s="18">
        <f>Q84-M84</f>
        <v>0</v>
      </c>
      <c r="W84" s="70"/>
    </row>
    <row r="85" spans="1:23" s="7" customFormat="1" ht="22.2" customHeight="1" x14ac:dyDescent="0.2">
      <c r="A85" s="73" t="s">
        <v>13</v>
      </c>
      <c r="B85" s="73"/>
      <c r="C85" s="20"/>
      <c r="D85" s="20"/>
      <c r="E85" s="20"/>
      <c r="G85" s="21">
        <f>SUM(G86:G90)</f>
        <v>0</v>
      </c>
      <c r="H85" s="130"/>
      <c r="I85" s="21">
        <f>SUM(I86:I90)</f>
        <v>0</v>
      </c>
      <c r="J85" s="130"/>
      <c r="K85" s="21">
        <f>G85</f>
        <v>0</v>
      </c>
      <c r="L85" s="22"/>
      <c r="M85" s="21">
        <f>I85</f>
        <v>0</v>
      </c>
      <c r="N85" s="130"/>
      <c r="O85" s="21">
        <f>SUM(O86:O90)</f>
        <v>0</v>
      </c>
      <c r="P85" s="22"/>
      <c r="Q85" s="21">
        <f>SUM(Q86:Q90)</f>
        <v>0</v>
      </c>
      <c r="R85" s="22"/>
      <c r="S85" s="18">
        <f>Q85-O85</f>
        <v>0</v>
      </c>
      <c r="T85" s="22"/>
      <c r="U85" s="18">
        <f>Q85-M85</f>
        <v>0</v>
      </c>
      <c r="W85" s="155" t="s">
        <v>228</v>
      </c>
    </row>
    <row r="86" spans="1:23" s="1" customFormat="1" ht="12" hidden="1" customHeight="1" x14ac:dyDescent="0.2">
      <c r="A86" s="145" t="s">
        <v>134</v>
      </c>
      <c r="B86" s="146"/>
      <c r="C86" s="141"/>
      <c r="D86" s="141"/>
      <c r="E86" s="141"/>
      <c r="F86" s="7"/>
      <c r="G86" s="5"/>
      <c r="H86" s="22"/>
      <c r="I86" s="56"/>
      <c r="J86" s="22"/>
      <c r="K86" s="23"/>
      <c r="L86" s="23"/>
      <c r="M86" s="23"/>
      <c r="N86" s="22"/>
      <c r="O86" s="88"/>
      <c r="P86" s="22"/>
      <c r="Q86" s="58"/>
      <c r="R86" s="22"/>
      <c r="S86" s="23"/>
      <c r="T86" s="23"/>
      <c r="U86" s="23"/>
      <c r="W86" s="138"/>
    </row>
    <row r="87" spans="1:23" s="1" customFormat="1" ht="12" hidden="1" customHeight="1" x14ac:dyDescent="0.2">
      <c r="A87" s="147"/>
      <c r="B87" s="148"/>
      <c r="C87" s="141"/>
      <c r="D87" s="141"/>
      <c r="E87" s="141"/>
      <c r="F87" s="7"/>
      <c r="G87" s="5"/>
      <c r="H87" s="22"/>
      <c r="I87" s="56"/>
      <c r="J87" s="22"/>
      <c r="K87" s="23"/>
      <c r="L87" s="23"/>
      <c r="M87" s="23"/>
      <c r="N87" s="22"/>
      <c r="O87" s="88"/>
      <c r="P87" s="22"/>
      <c r="Q87" s="58"/>
      <c r="R87" s="22"/>
      <c r="S87" s="23"/>
      <c r="T87" s="23"/>
      <c r="U87" s="23"/>
      <c r="W87" s="138"/>
    </row>
    <row r="88" spans="1:23" s="1" customFormat="1" ht="12" hidden="1" customHeight="1" x14ac:dyDescent="0.2">
      <c r="A88" s="149"/>
      <c r="B88" s="150"/>
      <c r="C88" s="141"/>
      <c r="D88" s="141"/>
      <c r="E88" s="141"/>
      <c r="F88" s="7"/>
      <c r="G88" s="5"/>
      <c r="H88" s="22"/>
      <c r="I88" s="56"/>
      <c r="J88" s="22"/>
      <c r="K88" s="23"/>
      <c r="L88" s="23"/>
      <c r="M88" s="23"/>
      <c r="N88" s="22"/>
      <c r="O88" s="88"/>
      <c r="P88" s="22"/>
      <c r="Q88" s="58"/>
      <c r="R88" s="22"/>
      <c r="S88" s="23"/>
      <c r="T88" s="23"/>
      <c r="U88" s="23"/>
      <c r="W88" s="138"/>
    </row>
    <row r="89" spans="1:23" s="7" customFormat="1" ht="14.55" customHeight="1" x14ac:dyDescent="0.2">
      <c r="A89" s="10"/>
      <c r="B89" s="10"/>
      <c r="C89" s="10"/>
      <c r="D89" s="10"/>
      <c r="E89" s="10"/>
      <c r="G89" s="8"/>
      <c r="I89" s="35"/>
      <c r="K89" s="9"/>
      <c r="M89" s="8"/>
      <c r="O89" s="9"/>
      <c r="Q89" s="35"/>
      <c r="S89" s="8"/>
      <c r="U89" s="8"/>
      <c r="W89" s="68"/>
    </row>
    <row r="90" spans="1:23" s="7" customFormat="1" ht="6" customHeight="1" x14ac:dyDescent="0.2">
      <c r="A90" s="10"/>
      <c r="B90" s="10"/>
      <c r="C90" s="10"/>
      <c r="D90" s="10"/>
      <c r="E90" s="10"/>
      <c r="G90" s="8"/>
      <c r="I90" s="35"/>
      <c r="K90" s="9"/>
      <c r="M90" s="8"/>
      <c r="O90" s="9"/>
      <c r="Q90" s="35"/>
      <c r="S90" s="8"/>
      <c r="U90" s="8"/>
      <c r="W90" s="68"/>
    </row>
    <row r="91" spans="1:23" s="7" customFormat="1" ht="18" customHeight="1" x14ac:dyDescent="0.2">
      <c r="A91" s="144" t="s">
        <v>14</v>
      </c>
      <c r="B91" s="144"/>
      <c r="C91" s="20"/>
      <c r="D91" s="20"/>
      <c r="E91" s="20"/>
      <c r="G91" s="21">
        <f>SUM(G92:G94)</f>
        <v>0</v>
      </c>
      <c r="H91" s="22"/>
      <c r="I91" s="21">
        <f>SUM(I92:I94)</f>
        <v>0</v>
      </c>
      <c r="J91" s="22"/>
      <c r="K91" s="21">
        <f>G91</f>
        <v>0</v>
      </c>
      <c r="L91" s="22"/>
      <c r="M91" s="21">
        <f>I91</f>
        <v>0</v>
      </c>
      <c r="N91" s="22"/>
      <c r="O91" s="21">
        <f>SUM(O92:O94)</f>
        <v>0</v>
      </c>
      <c r="P91" s="22"/>
      <c r="Q91" s="21">
        <f>SUM(Q92:Q94)</f>
        <v>0</v>
      </c>
      <c r="R91" s="22"/>
      <c r="S91" s="18">
        <f>Q91-O91</f>
        <v>0</v>
      </c>
      <c r="T91" s="22"/>
      <c r="U91" s="18">
        <f>Q91-M91</f>
        <v>0</v>
      </c>
      <c r="W91" s="138" t="s">
        <v>248</v>
      </c>
    </row>
    <row r="92" spans="1:23" s="1" customFormat="1" ht="12" customHeight="1" x14ac:dyDescent="0.2">
      <c r="A92" s="147" t="s">
        <v>135</v>
      </c>
      <c r="B92" s="148"/>
      <c r="C92" s="141"/>
      <c r="D92" s="141"/>
      <c r="E92" s="141"/>
      <c r="F92" s="7"/>
      <c r="G92" s="5"/>
      <c r="H92" s="22"/>
      <c r="I92" s="56"/>
      <c r="J92" s="22"/>
      <c r="K92" s="23"/>
      <c r="L92" s="23"/>
      <c r="M92" s="23"/>
      <c r="N92" s="22"/>
      <c r="O92" s="88"/>
      <c r="P92" s="22"/>
      <c r="Q92" s="58"/>
      <c r="R92" s="22"/>
      <c r="S92" s="23"/>
      <c r="T92" s="23"/>
      <c r="U92" s="23"/>
      <c r="W92" s="138"/>
    </row>
    <row r="93" spans="1:23" s="1" customFormat="1" ht="12" customHeight="1" x14ac:dyDescent="0.2">
      <c r="A93" s="147"/>
      <c r="B93" s="148"/>
      <c r="C93" s="141"/>
      <c r="D93" s="141"/>
      <c r="E93" s="141"/>
      <c r="F93" s="7"/>
      <c r="G93" s="5"/>
      <c r="H93" s="22"/>
      <c r="I93" s="56"/>
      <c r="J93" s="22"/>
      <c r="K93" s="23"/>
      <c r="L93" s="23"/>
      <c r="M93" s="23"/>
      <c r="N93" s="22"/>
      <c r="O93" s="88"/>
      <c r="P93" s="22"/>
      <c r="Q93" s="58"/>
      <c r="R93" s="22"/>
      <c r="S93" s="23"/>
      <c r="T93" s="23"/>
      <c r="U93" s="23"/>
      <c r="W93" s="138"/>
    </row>
    <row r="94" spans="1:23" s="7" customFormat="1" ht="10.95" customHeight="1" x14ac:dyDescent="0.2">
      <c r="A94" s="10"/>
      <c r="B94" s="10"/>
      <c r="C94" s="10"/>
      <c r="D94" s="10"/>
      <c r="E94" s="10"/>
      <c r="G94" s="8"/>
      <c r="I94" s="35"/>
      <c r="K94" s="9"/>
      <c r="M94" s="8"/>
      <c r="O94" s="9"/>
      <c r="Q94" s="35"/>
      <c r="S94" s="8"/>
      <c r="U94" s="8"/>
      <c r="W94" s="138"/>
    </row>
    <row r="95" spans="1:23" s="24" customFormat="1" ht="21" customHeight="1" x14ac:dyDescent="0.2">
      <c r="A95" s="153" t="s">
        <v>167</v>
      </c>
      <c r="B95" s="153"/>
      <c r="C95" s="153"/>
      <c r="D95" s="153"/>
      <c r="E95" s="153"/>
      <c r="G95" s="27">
        <f>G84+G22+G10</f>
        <v>0</v>
      </c>
      <c r="H95" s="25"/>
      <c r="I95" s="57">
        <f>I84+I22+I10</f>
        <v>0</v>
      </c>
      <c r="J95" s="25"/>
      <c r="K95" s="27">
        <f>K84+K22+K10</f>
        <v>0</v>
      </c>
      <c r="L95" s="25"/>
      <c r="M95" s="27">
        <f>M84+M22+M10</f>
        <v>0</v>
      </c>
      <c r="N95" s="25"/>
      <c r="O95" s="27">
        <f>O84+O22+O10</f>
        <v>0</v>
      </c>
      <c r="P95" s="25"/>
      <c r="Q95" s="57">
        <f>Q84+Q22+Q10</f>
        <v>0</v>
      </c>
      <c r="R95" s="25"/>
      <c r="S95" s="18">
        <f>Q95-O95</f>
        <v>0</v>
      </c>
      <c r="T95" s="25"/>
      <c r="U95" s="18">
        <f>Q95-M95</f>
        <v>0</v>
      </c>
      <c r="W95" s="156" t="s">
        <v>166</v>
      </c>
    </row>
    <row r="96" spans="1:23" x14ac:dyDescent="0.25">
      <c r="W96" s="156"/>
    </row>
    <row r="97" spans="1:23" x14ac:dyDescent="0.25">
      <c r="W97" s="156"/>
    </row>
    <row r="98" spans="1:23" ht="42" customHeight="1" x14ac:dyDescent="0.25">
      <c r="A98" s="140" t="s">
        <v>225</v>
      </c>
      <c r="B98" s="140"/>
      <c r="C98" s="140"/>
      <c r="D98" s="140"/>
      <c r="E98" s="140"/>
      <c r="F98" s="140"/>
      <c r="G98" s="140"/>
      <c r="H98" s="140"/>
      <c r="I98" s="140"/>
      <c r="J98" s="140"/>
      <c r="K98" s="140"/>
      <c r="L98" s="140"/>
      <c r="M98" s="140"/>
      <c r="N98" s="140"/>
      <c r="O98" s="140"/>
      <c r="W98" s="154" t="s">
        <v>226</v>
      </c>
    </row>
    <row r="99" spans="1:23" x14ac:dyDescent="0.25">
      <c r="W99" s="154"/>
    </row>
    <row r="100" spans="1:23" x14ac:dyDescent="0.25">
      <c r="A100" s="3" t="s">
        <v>180</v>
      </c>
      <c r="B100" s="3" t="s">
        <v>207</v>
      </c>
      <c r="C100" s="139" t="s">
        <v>141</v>
      </c>
      <c r="D100" s="139"/>
      <c r="E100" s="139"/>
      <c r="G100" s="21">
        <f>SUM(G101:G104)</f>
        <v>0</v>
      </c>
      <c r="O100" s="21">
        <f>SUM(O101:O104)</f>
        <v>0</v>
      </c>
      <c r="W100" s="154"/>
    </row>
    <row r="101" spans="1:23" x14ac:dyDescent="0.25">
      <c r="A101" s="64" t="s">
        <v>169</v>
      </c>
      <c r="B101" s="65" t="s">
        <v>193</v>
      </c>
      <c r="C101" s="141"/>
      <c r="D101" s="141"/>
      <c r="E101" s="141"/>
      <c r="F101" s="7"/>
      <c r="G101" s="5"/>
      <c r="O101" s="89"/>
      <c r="W101" s="154"/>
    </row>
    <row r="102" spans="1:23" x14ac:dyDescent="0.25">
      <c r="A102" s="65" t="s">
        <v>181</v>
      </c>
      <c r="B102" s="65" t="s">
        <v>193</v>
      </c>
      <c r="C102" s="141"/>
      <c r="D102" s="141"/>
      <c r="E102" s="141"/>
      <c r="F102" s="7"/>
      <c r="G102" s="5"/>
      <c r="O102" s="89"/>
      <c r="W102" s="154"/>
    </row>
    <row r="103" spans="1:23" x14ac:dyDescent="0.25">
      <c r="A103" s="103" t="s">
        <v>182</v>
      </c>
      <c r="B103" s="103" t="s">
        <v>193</v>
      </c>
      <c r="C103" s="141"/>
      <c r="D103" s="141"/>
      <c r="E103" s="141"/>
      <c r="F103" s="7"/>
      <c r="G103" s="5"/>
      <c r="O103" s="89"/>
      <c r="W103" s="154"/>
    </row>
    <row r="104" spans="1:23" x14ac:dyDescent="0.25">
      <c r="A104" s="65"/>
      <c r="B104" s="65"/>
      <c r="C104" s="141"/>
      <c r="D104" s="141"/>
      <c r="E104" s="141"/>
      <c r="F104" s="7"/>
      <c r="G104" s="5"/>
      <c r="O104" s="89"/>
      <c r="W104" s="154"/>
    </row>
    <row r="105" spans="1:23" x14ac:dyDescent="0.25">
      <c r="W105" s="154"/>
    </row>
    <row r="106" spans="1:23" ht="23.55" customHeight="1" x14ac:dyDescent="0.25">
      <c r="A106" s="153" t="s">
        <v>170</v>
      </c>
      <c r="B106" s="153"/>
      <c r="C106" s="153"/>
      <c r="D106" s="153"/>
      <c r="E106" s="153"/>
      <c r="F106" s="24"/>
      <c r="G106" s="27">
        <f>G95+G100</f>
        <v>0</v>
      </c>
      <c r="H106" s="25"/>
      <c r="J106" s="25"/>
      <c r="K106" s="27">
        <f>K95+K32+K22</f>
        <v>0</v>
      </c>
      <c r="L106" s="25"/>
      <c r="M106" s="27">
        <f>M95+M32+M22</f>
        <v>0</v>
      </c>
      <c r="N106" s="25"/>
      <c r="O106" s="27">
        <f>O95+O100</f>
        <v>0</v>
      </c>
      <c r="P106" s="25"/>
      <c r="Q106"/>
      <c r="R106"/>
      <c r="S106"/>
      <c r="T106"/>
      <c r="U106"/>
      <c r="W106" s="154"/>
    </row>
    <row r="107" spans="1:23" x14ac:dyDescent="0.25">
      <c r="W107" s="154"/>
    </row>
  </sheetData>
  <sheetProtection sheet="1" formatColumns="0" formatRows="0" insertRows="0"/>
  <mergeCells count="127">
    <mergeCell ref="W3:W7"/>
    <mergeCell ref="W23:W26"/>
    <mergeCell ref="W28:W32"/>
    <mergeCell ref="A5:B6"/>
    <mergeCell ref="C11:E11"/>
    <mergeCell ref="A30:B30"/>
    <mergeCell ref="A31:B31"/>
    <mergeCell ref="A32:B32"/>
    <mergeCell ref="A29:B29"/>
    <mergeCell ref="C25:E25"/>
    <mergeCell ref="C26:E26"/>
    <mergeCell ref="C29:E29"/>
    <mergeCell ref="A28:B28"/>
    <mergeCell ref="C30:E30"/>
    <mergeCell ref="C31:E31"/>
    <mergeCell ref="C32:E32"/>
    <mergeCell ref="A11:B11"/>
    <mergeCell ref="A16:B16"/>
    <mergeCell ref="E40:E41"/>
    <mergeCell ref="A45:B45"/>
    <mergeCell ref="A1:C1"/>
    <mergeCell ref="A2:C2"/>
    <mergeCell ref="A12:B12"/>
    <mergeCell ref="A13:B13"/>
    <mergeCell ref="A14:B14"/>
    <mergeCell ref="A17:B17"/>
    <mergeCell ref="A18:B18"/>
    <mergeCell ref="A19:B19"/>
    <mergeCell ref="A24:B24"/>
    <mergeCell ref="C14:E14"/>
    <mergeCell ref="C17:E17"/>
    <mergeCell ref="C18:E18"/>
    <mergeCell ref="C19:E19"/>
    <mergeCell ref="C24:E24"/>
    <mergeCell ref="A25:B25"/>
    <mergeCell ref="A26:B26"/>
    <mergeCell ref="C40:C41"/>
    <mergeCell ref="D40:D41"/>
    <mergeCell ref="A37:B37"/>
    <mergeCell ref="A38:B38"/>
    <mergeCell ref="A35:B35"/>
    <mergeCell ref="A36:B36"/>
    <mergeCell ref="A42:B42"/>
    <mergeCell ref="A55:B55"/>
    <mergeCell ref="A53:B53"/>
    <mergeCell ref="A56:B56"/>
    <mergeCell ref="A57:B57"/>
    <mergeCell ref="A61:B61"/>
    <mergeCell ref="A58:B58"/>
    <mergeCell ref="A59:B59"/>
    <mergeCell ref="A47:B47"/>
    <mergeCell ref="A48:B48"/>
    <mergeCell ref="A49:B49"/>
    <mergeCell ref="A50:B50"/>
    <mergeCell ref="A44:B44"/>
    <mergeCell ref="C104:E104"/>
    <mergeCell ref="A106:E106"/>
    <mergeCell ref="W98:W107"/>
    <mergeCell ref="W85:W88"/>
    <mergeCell ref="W95:W97"/>
    <mergeCell ref="A10:E10"/>
    <mergeCell ref="A67:E67"/>
    <mergeCell ref="W75:W81"/>
    <mergeCell ref="A95:E95"/>
    <mergeCell ref="W34:W38"/>
    <mergeCell ref="W61:W65"/>
    <mergeCell ref="W67:W73"/>
    <mergeCell ref="W10:W14"/>
    <mergeCell ref="W16:W19"/>
    <mergeCell ref="C92:E92"/>
    <mergeCell ref="C93:E93"/>
    <mergeCell ref="C87:E87"/>
    <mergeCell ref="C88:E88"/>
    <mergeCell ref="C86:E86"/>
    <mergeCell ref="C71:E71"/>
    <mergeCell ref="C72:E72"/>
    <mergeCell ref="C12:E12"/>
    <mergeCell ref="C13:E13"/>
    <mergeCell ref="W40:W41"/>
    <mergeCell ref="C35:E35"/>
    <mergeCell ref="C36:E36"/>
    <mergeCell ref="C70:E70"/>
    <mergeCell ref="A75:B75"/>
    <mergeCell ref="C81:E81"/>
    <mergeCell ref="A84:B84"/>
    <mergeCell ref="C76:E76"/>
    <mergeCell ref="A80:B80"/>
    <mergeCell ref="A81:B81"/>
    <mergeCell ref="A73:B73"/>
    <mergeCell ref="A46:B46"/>
    <mergeCell ref="A43:B43"/>
    <mergeCell ref="C53:E53"/>
    <mergeCell ref="A69:B69"/>
    <mergeCell ref="A70:B70"/>
    <mergeCell ref="A71:B71"/>
    <mergeCell ref="A72:B72"/>
    <mergeCell ref="A62:B62"/>
    <mergeCell ref="C73:E73"/>
    <mergeCell ref="A76:B76"/>
    <mergeCell ref="A52:E52"/>
    <mergeCell ref="A41:B41"/>
    <mergeCell ref="C65:E65"/>
    <mergeCell ref="C68:E68"/>
    <mergeCell ref="W42:W51"/>
    <mergeCell ref="C100:E100"/>
    <mergeCell ref="A98:O98"/>
    <mergeCell ref="C103:E103"/>
    <mergeCell ref="A54:B54"/>
    <mergeCell ref="C101:E101"/>
    <mergeCell ref="C102:E102"/>
    <mergeCell ref="C62:E62"/>
    <mergeCell ref="C63:E63"/>
    <mergeCell ref="C64:E64"/>
    <mergeCell ref="A91:B91"/>
    <mergeCell ref="A86:B86"/>
    <mergeCell ref="A87:B87"/>
    <mergeCell ref="W91:W94"/>
    <mergeCell ref="A88:B88"/>
    <mergeCell ref="A92:B92"/>
    <mergeCell ref="A93:B93"/>
    <mergeCell ref="A79:B79"/>
    <mergeCell ref="A68:B68"/>
    <mergeCell ref="A63:B63"/>
    <mergeCell ref="A64:B64"/>
    <mergeCell ref="A65:B65"/>
    <mergeCell ref="W52:W59"/>
    <mergeCell ref="C69:E69"/>
  </mergeCells>
  <phoneticPr fontId="0" type="noConversion"/>
  <dataValidations disablePrompts="1" count="6">
    <dataValidation type="whole" allowBlank="1" showInputMessage="1" showErrorMessage="1" error="Bitte das Jahr vierstellig eingeben." sqref="G4">
      <formula1>2013</formula1>
      <formula2>2100</formula2>
    </dataValidation>
    <dataValidation type="decimal" allowBlank="1" showInputMessage="1" showErrorMessage="1" error="Es können nur Dezimal-Werte eingegeben werden." sqref="O100 G100 G106:U106 G10:U95">
      <formula1>-10000000</formula1>
      <formula2>100000000</formula2>
    </dataValidation>
    <dataValidation type="list" allowBlank="1" showInputMessage="1" showErrorMessage="1" sqref="D6">
      <formula1>"bitte auswählen, Brutto, Netto"</formula1>
    </dataValidation>
    <dataValidation type="list" allowBlank="1" showInputMessage="1" showErrorMessage="1" sqref="C79">
      <formula1>"bitte auswählen, Hotel, Hostel, Ferienwohnung, Gästewohnung"</formula1>
    </dataValidation>
    <dataValidation type="list" allowBlank="1" showInputMessage="1" showErrorMessage="1" sqref="C77:C78">
      <formula1>"bitte auswählen, Auto, Flugzeug, Zug"</formula1>
    </dataValidation>
    <dataValidation type="list" allowBlank="1" showInputMessage="1" showErrorMessage="1" sqref="C42:C49">
      <formula1>"Profi, Semi-Profi, Amateur"</formula1>
    </dataValidation>
  </dataValidations>
  <hyperlinks>
    <hyperlink ref="W2" r:id="rId1"/>
  </hyperlinks>
  <pageMargins left="0.70866141732283472" right="0.70866141732283472" top="0.74803149606299213" bottom="0.74803149606299213" header="0.31496062992125984" footer="0.31496062992125984"/>
  <pageSetup paperSize="9" scale="99" fitToHeight="3" orientation="portrait" r:id="rId2"/>
  <headerFooter alignWithMargins="0">
    <oddFooter>&amp;L&amp;F &amp;C&amp;A
&amp;R&amp;P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W50"/>
  <sheetViews>
    <sheetView zoomScaleNormal="100" zoomScaleSheetLayoutView="142" workbookViewId="0">
      <selection activeCell="G48" sqref="G48"/>
    </sheetView>
  </sheetViews>
  <sheetFormatPr baseColWidth="10" defaultColWidth="11.44140625" defaultRowHeight="13.2" outlineLevelCol="1" x14ac:dyDescent="0.25"/>
  <cols>
    <col min="1" max="1" width="24.5546875" customWidth="1"/>
    <col min="2" max="2" width="10.77734375" customWidth="1"/>
    <col min="3" max="3" width="11.21875" customWidth="1"/>
    <col min="4" max="4" width="0.77734375" style="28" customWidth="1"/>
    <col min="5" max="5" width="11.21875" customWidth="1"/>
    <col min="6" max="6" width="0.77734375" style="55" customWidth="1"/>
    <col min="7" max="7" width="9.21875" customWidth="1"/>
    <col min="8" max="8" width="0.77734375" style="55" hidden="1" customWidth="1" outlineLevel="1"/>
    <col min="9" max="9" width="11.21875" hidden="1" customWidth="1" outlineLevel="1"/>
    <col min="10" max="10" width="0.77734375" style="28" customWidth="1" collapsed="1"/>
    <col min="11" max="11" width="11.21875" style="28" hidden="1" customWidth="1"/>
    <col min="12" max="12" width="0.77734375" style="28" hidden="1" customWidth="1"/>
    <col min="13" max="13" width="11.21875" style="28" hidden="1" customWidth="1"/>
    <col min="14" max="14" width="0.77734375" style="28" hidden="1" customWidth="1"/>
    <col min="15" max="15" width="11.21875" customWidth="1"/>
    <col min="16" max="16" width="0.77734375" style="28" hidden="1" customWidth="1" outlineLevel="1"/>
    <col min="17" max="17" width="11.21875" style="55" hidden="1" customWidth="1" outlineLevel="1"/>
    <col min="18" max="18" width="0.77734375" style="28" hidden="1" customWidth="1" outlineLevel="1"/>
    <col min="19" max="19" width="11.21875" style="55" hidden="1" customWidth="1" outlineLevel="1"/>
    <col min="20" max="20" width="0.77734375" style="55" hidden="1" customWidth="1" outlineLevel="1"/>
    <col min="21" max="21" width="11.21875" style="55" hidden="1" customWidth="1" outlineLevel="1"/>
    <col min="22" max="22" width="3.77734375" style="55" customWidth="1" collapsed="1"/>
    <col min="23" max="23" width="71.77734375" style="71" customWidth="1"/>
  </cols>
  <sheetData>
    <row r="1" spans="1:23" s="34" customFormat="1" ht="21.6" customHeight="1" x14ac:dyDescent="0.3">
      <c r="A1" s="160" t="str">
        <f>+Ausgaben!A1</f>
        <v>Kosten- und Finanzierungsplan</v>
      </c>
      <c r="B1" s="160"/>
      <c r="C1" s="160"/>
      <c r="D1" s="60"/>
      <c r="E1" s="35" t="s">
        <v>161</v>
      </c>
      <c r="F1" s="124"/>
      <c r="G1" s="125">
        <f>+Ausgaben!G1</f>
        <v>0</v>
      </c>
      <c r="K1" s="36"/>
      <c r="M1" s="35"/>
      <c r="O1" s="36"/>
      <c r="Q1" s="35"/>
      <c r="S1" s="35"/>
      <c r="U1" s="35"/>
      <c r="W1" s="74" t="s">
        <v>175</v>
      </c>
    </row>
    <row r="2" spans="1:23" s="34" customFormat="1" ht="17.399999999999999" x14ac:dyDescent="0.3">
      <c r="A2" s="160" t="s">
        <v>155</v>
      </c>
      <c r="B2" s="160"/>
      <c r="C2" s="160"/>
      <c r="E2" s="35"/>
      <c r="G2" s="35"/>
      <c r="I2" s="35"/>
      <c r="K2" s="36"/>
      <c r="M2" s="35"/>
      <c r="O2" s="36"/>
      <c r="Q2" s="35"/>
      <c r="S2" s="35"/>
      <c r="U2" s="35"/>
      <c r="W2" s="75" t="s">
        <v>165</v>
      </c>
    </row>
    <row r="3" spans="1:23" s="34" customFormat="1" ht="9.6" customHeight="1" x14ac:dyDescent="0.2">
      <c r="A3" s="37"/>
      <c r="B3" s="37"/>
      <c r="C3" s="37"/>
      <c r="E3" s="35"/>
      <c r="G3" s="35"/>
      <c r="I3" s="35"/>
      <c r="K3" s="36"/>
      <c r="M3" s="35"/>
      <c r="O3" s="36"/>
      <c r="Q3" s="35"/>
      <c r="S3" s="35"/>
      <c r="U3" s="35"/>
      <c r="W3" s="138" t="s">
        <v>231</v>
      </c>
    </row>
    <row r="4" spans="1:23" s="34" customFormat="1" ht="12.75" customHeight="1" x14ac:dyDescent="0.2">
      <c r="A4" s="38" t="str">
        <f>+Ausgaben!A4</f>
        <v>Projektbezeichnung (Titel) und Zeitraum</v>
      </c>
      <c r="B4" s="38"/>
      <c r="C4" s="38"/>
      <c r="E4" s="39">
        <f>Ausgaben!G4</f>
        <v>2024</v>
      </c>
      <c r="F4" s="40"/>
      <c r="G4" s="39"/>
      <c r="H4" s="40"/>
      <c r="I4" s="41"/>
      <c r="J4" s="40"/>
      <c r="K4" s="42" t="s">
        <v>3</v>
      </c>
      <c r="L4" s="40"/>
      <c r="M4" s="41"/>
      <c r="N4" s="40"/>
      <c r="O4" s="42" t="s">
        <v>83</v>
      </c>
      <c r="P4" s="40"/>
      <c r="Q4" s="41"/>
      <c r="R4" s="40"/>
      <c r="S4" s="41"/>
      <c r="T4" s="40"/>
      <c r="U4" s="41"/>
      <c r="W4" s="138"/>
    </row>
    <row r="5" spans="1:23" s="1" customFormat="1" ht="12.75" customHeight="1" x14ac:dyDescent="0.2">
      <c r="A5" s="165">
        <f>+Ausgaben!A5</f>
        <v>0</v>
      </c>
      <c r="B5" s="165"/>
      <c r="C5" s="59"/>
      <c r="D5" s="34"/>
      <c r="E5" s="39"/>
      <c r="F5" s="40"/>
      <c r="G5" s="39"/>
      <c r="H5" s="40"/>
      <c r="I5" s="41"/>
      <c r="J5" s="40"/>
      <c r="K5" s="49"/>
      <c r="L5" s="40"/>
      <c r="M5" s="41"/>
      <c r="N5" s="40"/>
      <c r="O5" s="49"/>
      <c r="P5" s="40"/>
      <c r="Q5" s="41"/>
      <c r="R5" s="40"/>
      <c r="S5" s="41"/>
      <c r="T5" s="40"/>
      <c r="U5" s="41"/>
      <c r="V5" s="34"/>
      <c r="W5" s="138"/>
    </row>
    <row r="6" spans="1:23" s="1" customFormat="1" ht="22.5" customHeight="1" x14ac:dyDescent="0.2">
      <c r="A6" s="165"/>
      <c r="B6" s="165"/>
      <c r="C6" s="61"/>
      <c r="D6" s="34"/>
      <c r="E6" s="50" t="s">
        <v>19</v>
      </c>
      <c r="F6" s="51"/>
      <c r="G6" s="50"/>
      <c r="H6" s="51"/>
      <c r="I6" s="50" t="s">
        <v>20</v>
      </c>
      <c r="J6" s="51"/>
      <c r="K6" s="50" t="s">
        <v>19</v>
      </c>
      <c r="L6" s="51"/>
      <c r="M6" s="50" t="s">
        <v>20</v>
      </c>
      <c r="N6" s="51"/>
      <c r="O6" s="50" t="s">
        <v>85</v>
      </c>
      <c r="P6" s="51"/>
      <c r="Q6" s="50" t="s">
        <v>84</v>
      </c>
      <c r="R6" s="51"/>
      <c r="S6" s="50" t="s">
        <v>86</v>
      </c>
      <c r="T6" s="51"/>
      <c r="U6" s="50" t="s">
        <v>87</v>
      </c>
      <c r="V6" s="34"/>
      <c r="W6" s="138"/>
    </row>
    <row r="7" spans="1:23" s="1" customFormat="1" ht="16.5" customHeight="1" x14ac:dyDescent="0.2">
      <c r="A7" s="165"/>
      <c r="B7" s="165"/>
      <c r="C7" s="59"/>
      <c r="D7" s="34"/>
      <c r="E7" s="36" t="s">
        <v>0</v>
      </c>
      <c r="F7" s="34"/>
      <c r="G7" s="35"/>
      <c r="H7" s="34"/>
      <c r="I7" s="36" t="s">
        <v>0</v>
      </c>
      <c r="J7" s="34"/>
      <c r="K7" s="36" t="s">
        <v>0</v>
      </c>
      <c r="L7" s="34"/>
      <c r="M7" s="35" t="s">
        <v>0</v>
      </c>
      <c r="N7" s="34"/>
      <c r="O7" s="36" t="s">
        <v>0</v>
      </c>
      <c r="P7" s="34"/>
      <c r="Q7" s="36" t="s">
        <v>0</v>
      </c>
      <c r="R7" s="36"/>
      <c r="S7" s="36" t="s">
        <v>0</v>
      </c>
      <c r="T7" s="36"/>
      <c r="U7" s="36" t="s">
        <v>0</v>
      </c>
      <c r="V7" s="34"/>
      <c r="W7" s="138"/>
    </row>
    <row r="8" spans="1:23" s="34" customFormat="1" ht="6" customHeight="1" x14ac:dyDescent="0.2">
      <c r="A8" s="37"/>
      <c r="B8" s="37"/>
      <c r="C8" s="37"/>
      <c r="E8" s="35"/>
      <c r="G8" s="35"/>
      <c r="I8" s="35"/>
      <c r="K8" s="36"/>
      <c r="M8" s="35"/>
      <c r="O8" s="36"/>
      <c r="Q8" s="35"/>
      <c r="S8" s="35"/>
      <c r="U8" s="35"/>
      <c r="W8" s="81"/>
    </row>
    <row r="9" spans="1:23" s="34" customFormat="1" ht="33" customHeight="1" x14ac:dyDescent="0.2">
      <c r="A9" s="80" t="s">
        <v>187</v>
      </c>
      <c r="B9" s="80"/>
      <c r="C9" s="72"/>
      <c r="E9" s="35"/>
      <c r="G9" s="167"/>
      <c r="I9" s="35"/>
      <c r="K9" s="36"/>
      <c r="M9" s="35"/>
      <c r="O9" s="36"/>
      <c r="Q9" s="35"/>
      <c r="S9" s="35"/>
      <c r="U9" s="35"/>
      <c r="W9" s="169" t="s">
        <v>188</v>
      </c>
    </row>
    <row r="10" spans="1:23" s="34" customFormat="1" ht="6" customHeight="1" x14ac:dyDescent="0.2">
      <c r="A10" s="37"/>
      <c r="B10" s="37"/>
      <c r="C10" s="37"/>
      <c r="E10" s="35"/>
      <c r="G10" s="167"/>
      <c r="I10" s="35"/>
      <c r="K10" s="36"/>
      <c r="M10" s="35"/>
      <c r="O10" s="36"/>
      <c r="Q10" s="35"/>
      <c r="S10" s="35"/>
      <c r="U10" s="35"/>
      <c r="W10" s="169"/>
    </row>
    <row r="11" spans="1:23" s="43" customFormat="1" ht="19.95" customHeight="1" x14ac:dyDescent="0.3">
      <c r="A11" s="60" t="s">
        <v>21</v>
      </c>
      <c r="B11" s="60"/>
      <c r="C11" s="60"/>
      <c r="E11" s="83">
        <f>E12+E33+E17+E28+E23</f>
        <v>0</v>
      </c>
      <c r="F11" s="86"/>
      <c r="G11" s="168" t="s">
        <v>222</v>
      </c>
      <c r="H11" s="85"/>
      <c r="I11" s="84">
        <f>I12+I33+I17+I28+I23</f>
        <v>0</v>
      </c>
      <c r="J11" s="45"/>
      <c r="K11" s="46">
        <f>E11</f>
        <v>0</v>
      </c>
      <c r="L11" s="45"/>
      <c r="M11" s="46">
        <f>I11</f>
        <v>0</v>
      </c>
      <c r="N11" s="45"/>
      <c r="O11" s="46">
        <f>+O12+O17+O23+O28+O33</f>
        <v>0</v>
      </c>
      <c r="P11" s="45"/>
      <c r="Q11" s="46">
        <f>+Q12+Q17+Q23+Q28+Q33</f>
        <v>0</v>
      </c>
      <c r="R11" s="45"/>
      <c r="S11" s="46">
        <f>Q11-O11</f>
        <v>0</v>
      </c>
      <c r="T11" s="45"/>
      <c r="U11" s="46">
        <f>Q11-M11</f>
        <v>0</v>
      </c>
      <c r="W11" s="69"/>
    </row>
    <row r="12" spans="1:23" s="34" customFormat="1" ht="25.05" customHeight="1" x14ac:dyDescent="0.2">
      <c r="A12" s="78" t="s">
        <v>1</v>
      </c>
      <c r="B12" s="166" t="s">
        <v>141</v>
      </c>
      <c r="C12" s="166"/>
      <c r="E12" s="83">
        <f>SUM(E13:E16)</f>
        <v>0</v>
      </c>
      <c r="F12" s="86"/>
      <c r="G12" s="168"/>
      <c r="H12" s="85"/>
      <c r="I12" s="84">
        <f>SUM(I13:I16)</f>
        <v>0</v>
      </c>
      <c r="J12" s="48"/>
      <c r="K12" s="44">
        <f>E12</f>
        <v>0</v>
      </c>
      <c r="L12" s="48"/>
      <c r="M12" s="44">
        <f>I12</f>
        <v>0</v>
      </c>
      <c r="N12" s="48"/>
      <c r="O12" s="44">
        <f>SUM(O13:O16)</f>
        <v>0</v>
      </c>
      <c r="P12" s="48"/>
      <c r="Q12" s="44">
        <f>SUM(Q13:Q16)</f>
        <v>0</v>
      </c>
      <c r="R12" s="48"/>
      <c r="S12" s="46">
        <f>Q12-O12</f>
        <v>0</v>
      </c>
      <c r="T12" s="48"/>
      <c r="U12" s="46">
        <f>Q12-M12</f>
        <v>0</v>
      </c>
      <c r="W12" s="138" t="s">
        <v>245</v>
      </c>
    </row>
    <row r="13" spans="1:23" s="1" customFormat="1" ht="12" customHeight="1" x14ac:dyDescent="0.2">
      <c r="A13" s="29" t="s">
        <v>143</v>
      </c>
      <c r="B13" s="147"/>
      <c r="C13" s="148"/>
      <c r="D13" s="7"/>
      <c r="E13" s="5"/>
      <c r="F13" s="48"/>
      <c r="G13" s="103"/>
      <c r="H13" s="48"/>
      <c r="I13" s="56"/>
      <c r="J13" s="22"/>
      <c r="K13" s="23"/>
      <c r="L13" s="23"/>
      <c r="M13" s="23"/>
      <c r="N13" s="22"/>
      <c r="O13" s="87"/>
      <c r="P13" s="22"/>
      <c r="Q13" s="62"/>
      <c r="R13" s="22"/>
      <c r="S13" s="77"/>
      <c r="T13" s="77"/>
      <c r="U13" s="77"/>
      <c r="V13" s="34"/>
      <c r="W13" s="138"/>
    </row>
    <row r="14" spans="1:23" s="1" customFormat="1" ht="12" customHeight="1" x14ac:dyDescent="0.2">
      <c r="A14" s="29" t="s">
        <v>172</v>
      </c>
      <c r="B14" s="147"/>
      <c r="C14" s="148"/>
      <c r="D14" s="7"/>
      <c r="E14" s="5"/>
      <c r="F14" s="48"/>
      <c r="G14" s="65"/>
      <c r="H14" s="48"/>
      <c r="I14" s="56"/>
      <c r="J14" s="22"/>
      <c r="K14" s="23"/>
      <c r="L14" s="23"/>
      <c r="M14" s="23"/>
      <c r="N14" s="22"/>
      <c r="O14" s="87"/>
      <c r="P14" s="22"/>
      <c r="Q14" s="62"/>
      <c r="R14" s="22"/>
      <c r="S14" s="77"/>
      <c r="T14" s="77"/>
      <c r="U14" s="77"/>
      <c r="V14" s="34"/>
      <c r="W14" s="138"/>
    </row>
    <row r="15" spans="1:23" s="1" customFormat="1" ht="12" customHeight="1" x14ac:dyDescent="0.2">
      <c r="A15" s="29" t="s">
        <v>127</v>
      </c>
      <c r="B15" s="147"/>
      <c r="C15" s="148"/>
      <c r="D15" s="7"/>
      <c r="E15" s="5"/>
      <c r="F15" s="48"/>
      <c r="G15" s="65"/>
      <c r="H15" s="48"/>
      <c r="I15" s="56"/>
      <c r="J15" s="22"/>
      <c r="K15" s="23"/>
      <c r="L15" s="23"/>
      <c r="M15" s="23"/>
      <c r="N15" s="22"/>
      <c r="O15" s="87"/>
      <c r="P15" s="22"/>
      <c r="Q15" s="62"/>
      <c r="R15" s="22"/>
      <c r="S15" s="77"/>
      <c r="T15" s="77"/>
      <c r="U15" s="77"/>
      <c r="V15" s="34"/>
      <c r="W15" s="138"/>
    </row>
    <row r="16" spans="1:23" s="1" customFormat="1" ht="12" customHeight="1" x14ac:dyDescent="0.2">
      <c r="A16" s="29"/>
      <c r="B16" s="147"/>
      <c r="C16" s="148"/>
      <c r="D16" s="7"/>
      <c r="E16" s="5"/>
      <c r="F16" s="48"/>
      <c r="G16" s="65"/>
      <c r="H16" s="48"/>
      <c r="I16" s="56"/>
      <c r="J16" s="22"/>
      <c r="K16" s="23"/>
      <c r="L16" s="23"/>
      <c r="M16" s="23"/>
      <c r="N16" s="22"/>
      <c r="O16" s="87"/>
      <c r="P16" s="22"/>
      <c r="Q16" s="62"/>
      <c r="R16" s="22"/>
      <c r="S16" s="77"/>
      <c r="T16" s="77"/>
      <c r="U16" s="77"/>
      <c r="V16" s="34"/>
      <c r="W16" s="138"/>
    </row>
    <row r="17" spans="1:23" s="34" customFormat="1" ht="21" customHeight="1" x14ac:dyDescent="0.2">
      <c r="A17" s="78" t="s">
        <v>16</v>
      </c>
      <c r="B17" s="122" t="s">
        <v>186</v>
      </c>
      <c r="C17" s="122" t="s">
        <v>163</v>
      </c>
      <c r="E17" s="44">
        <f>SUM(E18:E22)</f>
        <v>0</v>
      </c>
      <c r="F17" s="47"/>
      <c r="H17" s="47"/>
      <c r="I17" s="44">
        <f>SUM(I18:I22)</f>
        <v>0</v>
      </c>
      <c r="J17" s="48"/>
      <c r="K17" s="44">
        <f>E17</f>
        <v>0</v>
      </c>
      <c r="L17" s="48"/>
      <c r="M17" s="44">
        <f>I17</f>
        <v>0</v>
      </c>
      <c r="N17" s="48"/>
      <c r="O17" s="44">
        <f>SUM(O18:O22)</f>
        <v>0</v>
      </c>
      <c r="P17" s="48"/>
      <c r="Q17" s="44">
        <f>SUM(Q18:Q22)</f>
        <v>0</v>
      </c>
      <c r="R17" s="48"/>
      <c r="S17" s="46">
        <f>Q17-O17</f>
        <v>0</v>
      </c>
      <c r="T17" s="48"/>
      <c r="U17" s="46">
        <f>Q17-M17</f>
        <v>0</v>
      </c>
      <c r="W17" s="138" t="s">
        <v>173</v>
      </c>
    </row>
    <row r="18" spans="1:23" s="1" customFormat="1" ht="12" customHeight="1" x14ac:dyDescent="0.2">
      <c r="A18" s="29" t="s">
        <v>144</v>
      </c>
      <c r="B18" s="64"/>
      <c r="C18" s="64"/>
      <c r="D18" s="7"/>
      <c r="E18" s="5"/>
      <c r="F18" s="48"/>
      <c r="G18" s="65"/>
      <c r="H18" s="48"/>
      <c r="I18" s="56"/>
      <c r="J18" s="48"/>
      <c r="K18" s="23"/>
      <c r="L18" s="23"/>
      <c r="M18" s="23"/>
      <c r="N18" s="22"/>
      <c r="O18" s="87"/>
      <c r="P18" s="22"/>
      <c r="Q18" s="62"/>
      <c r="R18" s="22"/>
      <c r="S18" s="77"/>
      <c r="T18" s="77"/>
      <c r="U18" s="77"/>
      <c r="V18" s="34"/>
      <c r="W18" s="158"/>
    </row>
    <row r="19" spans="1:23" s="1" customFormat="1" ht="12" customHeight="1" x14ac:dyDescent="0.2">
      <c r="A19" s="29" t="s">
        <v>145</v>
      </c>
      <c r="B19" s="64"/>
      <c r="C19" s="64"/>
      <c r="D19" s="7"/>
      <c r="E19" s="5"/>
      <c r="F19" s="48"/>
      <c r="G19" s="65"/>
      <c r="H19" s="48"/>
      <c r="I19" s="56"/>
      <c r="J19" s="48"/>
      <c r="K19" s="23"/>
      <c r="L19" s="23"/>
      <c r="M19" s="23"/>
      <c r="N19" s="22"/>
      <c r="O19" s="87"/>
      <c r="P19" s="22"/>
      <c r="Q19" s="62"/>
      <c r="R19" s="22"/>
      <c r="S19" s="77"/>
      <c r="T19" s="77"/>
      <c r="U19" s="77"/>
      <c r="V19" s="34"/>
      <c r="W19" s="158"/>
    </row>
    <row r="20" spans="1:23" s="1" customFormat="1" ht="12" customHeight="1" x14ac:dyDescent="0.2">
      <c r="A20" s="29" t="s">
        <v>146</v>
      </c>
      <c r="B20" s="64"/>
      <c r="C20" s="64"/>
      <c r="D20" s="7"/>
      <c r="E20" s="5"/>
      <c r="F20" s="48"/>
      <c r="G20" s="65"/>
      <c r="H20" s="48"/>
      <c r="I20" s="56"/>
      <c r="J20" s="48"/>
      <c r="K20" s="23"/>
      <c r="L20" s="23"/>
      <c r="M20" s="23"/>
      <c r="N20" s="22"/>
      <c r="O20" s="87"/>
      <c r="P20" s="22"/>
      <c r="Q20" s="62"/>
      <c r="R20" s="22"/>
      <c r="S20" s="77"/>
      <c r="T20" s="77"/>
      <c r="U20" s="77"/>
      <c r="V20" s="34"/>
      <c r="W20" s="158"/>
    </row>
    <row r="21" spans="1:23" s="1" customFormat="1" ht="12" customHeight="1" x14ac:dyDescent="0.2">
      <c r="A21" s="29" t="s">
        <v>132</v>
      </c>
      <c r="B21" s="64"/>
      <c r="C21" s="64"/>
      <c r="D21" s="7"/>
      <c r="E21" s="5"/>
      <c r="F21" s="48"/>
      <c r="G21" s="65"/>
      <c r="H21" s="48"/>
      <c r="I21" s="56"/>
      <c r="J21" s="48"/>
      <c r="K21" s="23"/>
      <c r="L21" s="23"/>
      <c r="M21" s="23"/>
      <c r="N21" s="22"/>
      <c r="O21" s="87"/>
      <c r="P21" s="22"/>
      <c r="Q21" s="62"/>
      <c r="R21" s="22"/>
      <c r="S21" s="77"/>
      <c r="T21" s="77"/>
      <c r="U21" s="77"/>
      <c r="V21" s="34"/>
      <c r="W21" s="158"/>
    </row>
    <row r="22" spans="1:23" s="1" customFormat="1" ht="12" customHeight="1" x14ac:dyDescent="0.2">
      <c r="A22" s="29"/>
      <c r="B22" s="64"/>
      <c r="C22" s="64"/>
      <c r="D22" s="7"/>
      <c r="E22" s="5"/>
      <c r="F22" s="48"/>
      <c r="G22" s="65"/>
      <c r="H22" s="48"/>
      <c r="I22" s="56"/>
      <c r="J22" s="48"/>
      <c r="K22" s="23"/>
      <c r="L22" s="23"/>
      <c r="M22" s="23"/>
      <c r="N22" s="22"/>
      <c r="O22" s="87"/>
      <c r="P22" s="22"/>
      <c r="Q22" s="62"/>
      <c r="R22" s="22"/>
      <c r="S22" s="77"/>
      <c r="T22" s="77"/>
      <c r="U22" s="77"/>
      <c r="V22" s="34"/>
      <c r="W22" s="158"/>
    </row>
    <row r="23" spans="1:23" s="34" customFormat="1" ht="18" customHeight="1" x14ac:dyDescent="0.2">
      <c r="A23" s="78" t="s">
        <v>27</v>
      </c>
      <c r="B23" s="78"/>
      <c r="C23" s="78"/>
      <c r="E23" s="44">
        <f>SUM(E24:E27)</f>
        <v>0</v>
      </c>
      <c r="F23" s="47"/>
      <c r="H23" s="47"/>
      <c r="I23" s="44">
        <f>SUM(I24:I27)</f>
        <v>0</v>
      </c>
      <c r="J23" s="48"/>
      <c r="K23" s="44">
        <f>E23</f>
        <v>0</v>
      </c>
      <c r="L23" s="48"/>
      <c r="M23" s="44">
        <f>I23</f>
        <v>0</v>
      </c>
      <c r="N23" s="48"/>
      <c r="O23" s="44">
        <f>SUM(O24:O27)</f>
        <v>0</v>
      </c>
      <c r="P23" s="48"/>
      <c r="Q23" s="44">
        <f>SUM(Q24:Q27)</f>
        <v>0</v>
      </c>
      <c r="R23" s="48"/>
      <c r="S23" s="46">
        <f>Q23-O23</f>
        <v>0</v>
      </c>
      <c r="T23" s="48"/>
      <c r="U23" s="46">
        <f>Q23-M23</f>
        <v>0</v>
      </c>
      <c r="W23" s="138" t="s">
        <v>189</v>
      </c>
    </row>
    <row r="24" spans="1:23" s="1" customFormat="1" ht="12" customHeight="1" x14ac:dyDescent="0.2">
      <c r="A24" s="29" t="s">
        <v>147</v>
      </c>
      <c r="B24" s="147"/>
      <c r="C24" s="148"/>
      <c r="D24" s="7"/>
      <c r="E24" s="5"/>
      <c r="F24" s="48"/>
      <c r="G24" s="65"/>
      <c r="H24" s="48"/>
      <c r="I24" s="56"/>
      <c r="J24" s="48"/>
      <c r="K24" s="23"/>
      <c r="L24" s="23"/>
      <c r="M24" s="23"/>
      <c r="N24" s="22"/>
      <c r="O24" s="87"/>
      <c r="P24" s="22"/>
      <c r="Q24" s="62"/>
      <c r="R24" s="22"/>
      <c r="S24" s="77"/>
      <c r="T24" s="77"/>
      <c r="U24" s="77"/>
      <c r="V24" s="34"/>
      <c r="W24" s="158"/>
    </row>
    <row r="25" spans="1:23" s="1" customFormat="1" ht="12" customHeight="1" x14ac:dyDescent="0.2">
      <c r="A25" s="29" t="s">
        <v>148</v>
      </c>
      <c r="B25" s="147"/>
      <c r="C25" s="148"/>
      <c r="D25" s="7"/>
      <c r="E25" s="5"/>
      <c r="F25" s="48"/>
      <c r="G25" s="65"/>
      <c r="H25" s="48"/>
      <c r="I25" s="56"/>
      <c r="J25" s="48"/>
      <c r="K25" s="23"/>
      <c r="L25" s="23"/>
      <c r="M25" s="23"/>
      <c r="N25" s="22"/>
      <c r="O25" s="87"/>
      <c r="P25" s="22"/>
      <c r="Q25" s="62"/>
      <c r="R25" s="22"/>
      <c r="S25" s="77"/>
      <c r="T25" s="77"/>
      <c r="U25" s="77"/>
      <c r="V25" s="34"/>
      <c r="W25" s="158"/>
    </row>
    <row r="26" spans="1:23" s="1" customFormat="1" ht="12" customHeight="1" x14ac:dyDescent="0.2">
      <c r="A26" s="29" t="s">
        <v>246</v>
      </c>
      <c r="B26" s="147"/>
      <c r="C26" s="148"/>
      <c r="D26" s="7"/>
      <c r="E26" s="5"/>
      <c r="F26" s="48"/>
      <c r="G26" s="65"/>
      <c r="H26" s="48"/>
      <c r="I26" s="56"/>
      <c r="J26" s="48"/>
      <c r="K26" s="23"/>
      <c r="L26" s="23"/>
      <c r="M26" s="23"/>
      <c r="N26" s="22"/>
      <c r="O26" s="87"/>
      <c r="P26" s="22"/>
      <c r="Q26" s="62"/>
      <c r="R26" s="22"/>
      <c r="S26" s="77"/>
      <c r="T26" s="77"/>
      <c r="U26" s="77"/>
      <c r="V26" s="34"/>
      <c r="W26" s="158"/>
    </row>
    <row r="27" spans="1:23" s="1" customFormat="1" ht="12" customHeight="1" x14ac:dyDescent="0.2">
      <c r="A27" s="29" t="s">
        <v>179</v>
      </c>
      <c r="B27" s="147"/>
      <c r="C27" s="148"/>
      <c r="D27" s="7"/>
      <c r="E27" s="5"/>
      <c r="F27" s="48"/>
      <c r="G27" s="65"/>
      <c r="H27" s="48"/>
      <c r="I27" s="56"/>
      <c r="J27" s="48"/>
      <c r="K27" s="23"/>
      <c r="L27" s="23"/>
      <c r="M27" s="23"/>
      <c r="N27" s="22"/>
      <c r="O27" s="87"/>
      <c r="P27" s="22"/>
      <c r="Q27" s="62"/>
      <c r="R27" s="22"/>
      <c r="S27" s="77"/>
      <c r="T27" s="77"/>
      <c r="U27" s="77"/>
      <c r="V27" s="34"/>
      <c r="W27" s="158"/>
    </row>
    <row r="28" spans="1:23" s="34" customFormat="1" ht="18.600000000000001" customHeight="1" x14ac:dyDescent="0.2">
      <c r="A28" s="121" t="s">
        <v>26</v>
      </c>
      <c r="B28" s="78"/>
      <c r="C28" s="78"/>
      <c r="E28" s="44">
        <f>SUM(E29:E32)</f>
        <v>0</v>
      </c>
      <c r="F28" s="47"/>
      <c r="H28" s="47"/>
      <c r="I28" s="44">
        <f>SUM(I29:I32)</f>
        <v>0</v>
      </c>
      <c r="J28" s="48"/>
      <c r="K28" s="44">
        <f>E28</f>
        <v>0</v>
      </c>
      <c r="L28" s="48"/>
      <c r="M28" s="44">
        <f>I28</f>
        <v>0</v>
      </c>
      <c r="N28" s="48"/>
      <c r="O28" s="44">
        <f>SUM(O29:O32)</f>
        <v>0</v>
      </c>
      <c r="P28" s="48"/>
      <c r="Q28" s="44">
        <f>SUM(Q29:Q32)</f>
        <v>0</v>
      </c>
      <c r="R28" s="48"/>
      <c r="S28" s="46">
        <f>Q28-O28</f>
        <v>0</v>
      </c>
      <c r="T28" s="48"/>
      <c r="U28" s="46">
        <f>Q28-M28</f>
        <v>0</v>
      </c>
      <c r="W28" s="138" t="s">
        <v>247</v>
      </c>
    </row>
    <row r="29" spans="1:23" s="1" customFormat="1" ht="12" customHeight="1" x14ac:dyDescent="0.2">
      <c r="A29" s="29" t="s">
        <v>149</v>
      </c>
      <c r="B29" s="147"/>
      <c r="C29" s="148"/>
      <c r="D29" s="7"/>
      <c r="E29" s="5"/>
      <c r="F29" s="48"/>
      <c r="G29" s="65"/>
      <c r="H29" s="48"/>
      <c r="I29" s="56"/>
      <c r="J29" s="48"/>
      <c r="K29" s="23"/>
      <c r="L29" s="23"/>
      <c r="M29" s="23"/>
      <c r="N29" s="22"/>
      <c r="O29" s="87"/>
      <c r="P29" s="22"/>
      <c r="Q29" s="62"/>
      <c r="R29" s="22"/>
      <c r="S29" s="77"/>
      <c r="T29" s="77"/>
      <c r="U29" s="77"/>
      <c r="V29" s="34"/>
      <c r="W29" s="158"/>
    </row>
    <row r="30" spans="1:23" s="1" customFormat="1" ht="12" customHeight="1" x14ac:dyDescent="0.2">
      <c r="A30" s="29" t="s">
        <v>150</v>
      </c>
      <c r="B30" s="147"/>
      <c r="C30" s="148"/>
      <c r="D30" s="7"/>
      <c r="E30" s="5"/>
      <c r="F30" s="48"/>
      <c r="G30" s="65"/>
      <c r="H30" s="48"/>
      <c r="I30" s="56"/>
      <c r="J30" s="48"/>
      <c r="K30" s="23"/>
      <c r="L30" s="23"/>
      <c r="M30" s="23"/>
      <c r="N30" s="22"/>
      <c r="O30" s="87"/>
      <c r="P30" s="22"/>
      <c r="Q30" s="62"/>
      <c r="R30" s="22"/>
      <c r="S30" s="77"/>
      <c r="T30" s="77"/>
      <c r="U30" s="77"/>
      <c r="V30" s="34"/>
      <c r="W30" s="158"/>
    </row>
    <row r="31" spans="1:23" s="1" customFormat="1" ht="12" customHeight="1" x14ac:dyDescent="0.2">
      <c r="A31" s="29" t="s">
        <v>152</v>
      </c>
      <c r="B31" s="147"/>
      <c r="C31" s="148"/>
      <c r="D31" s="7"/>
      <c r="E31" s="5"/>
      <c r="F31" s="48"/>
      <c r="G31" s="65"/>
      <c r="H31" s="48"/>
      <c r="I31" s="56"/>
      <c r="J31" s="48"/>
      <c r="K31" s="23"/>
      <c r="L31" s="23"/>
      <c r="M31" s="23"/>
      <c r="N31" s="22"/>
      <c r="O31" s="87"/>
      <c r="P31" s="22"/>
      <c r="Q31" s="62"/>
      <c r="R31" s="22"/>
      <c r="S31" s="77"/>
      <c r="T31" s="77"/>
      <c r="U31" s="77"/>
      <c r="V31" s="34"/>
      <c r="W31" s="158"/>
    </row>
    <row r="32" spans="1:23" s="1" customFormat="1" ht="12" customHeight="1" x14ac:dyDescent="0.2">
      <c r="A32" s="29"/>
      <c r="B32" s="147"/>
      <c r="C32" s="148"/>
      <c r="D32" s="7"/>
      <c r="E32" s="5"/>
      <c r="F32" s="48"/>
      <c r="G32" s="65"/>
      <c r="H32" s="48"/>
      <c r="I32" s="56"/>
      <c r="J32" s="48"/>
      <c r="K32" s="23"/>
      <c r="L32" s="23"/>
      <c r="M32" s="23"/>
      <c r="N32" s="22"/>
      <c r="O32" s="87"/>
      <c r="P32" s="22"/>
      <c r="Q32" s="62"/>
      <c r="R32" s="22"/>
      <c r="S32" s="77"/>
      <c r="T32" s="77"/>
      <c r="U32" s="77"/>
      <c r="V32" s="34"/>
      <c r="W32" s="158"/>
    </row>
    <row r="33" spans="1:23" s="34" customFormat="1" ht="19.95" customHeight="1" x14ac:dyDescent="0.2">
      <c r="A33" s="164" t="s">
        <v>22</v>
      </c>
      <c r="B33" s="164"/>
      <c r="C33" s="164"/>
      <c r="E33" s="44">
        <f>SUM(E34:E37)</f>
        <v>0</v>
      </c>
      <c r="F33" s="47"/>
      <c r="H33" s="47"/>
      <c r="I33" s="44">
        <f>SUM(I34:I37)</f>
        <v>0</v>
      </c>
      <c r="J33" s="48"/>
      <c r="K33" s="44">
        <f>E33</f>
        <v>0</v>
      </c>
      <c r="L33" s="48"/>
      <c r="M33" s="44">
        <f>I33</f>
        <v>0</v>
      </c>
      <c r="N33" s="48"/>
      <c r="O33" s="44">
        <f>SUM(O34:O37)</f>
        <v>0</v>
      </c>
      <c r="P33" s="48"/>
      <c r="Q33" s="44">
        <f>SUM(Q34:Q37)</f>
        <v>0</v>
      </c>
      <c r="R33" s="48"/>
      <c r="S33" s="46">
        <f>Q33-O33</f>
        <v>0</v>
      </c>
      <c r="T33" s="48"/>
      <c r="U33" s="46">
        <f>Q33-M33</f>
        <v>0</v>
      </c>
      <c r="W33" s="138" t="s">
        <v>174</v>
      </c>
    </row>
    <row r="34" spans="1:23" s="1" customFormat="1" ht="12" customHeight="1" x14ac:dyDescent="0.2">
      <c r="A34" s="29" t="s">
        <v>151</v>
      </c>
      <c r="B34" s="147"/>
      <c r="C34" s="148"/>
      <c r="D34" s="7"/>
      <c r="E34" s="5"/>
      <c r="F34" s="48"/>
      <c r="G34" s="65"/>
      <c r="H34" s="48"/>
      <c r="I34" s="56"/>
      <c r="J34" s="48"/>
      <c r="K34" s="23"/>
      <c r="L34" s="23"/>
      <c r="M34" s="23"/>
      <c r="N34" s="22"/>
      <c r="O34" s="87"/>
      <c r="P34" s="22"/>
      <c r="Q34" s="62"/>
      <c r="R34" s="22"/>
      <c r="S34" s="77"/>
      <c r="T34" s="77"/>
      <c r="U34" s="77"/>
      <c r="V34" s="34"/>
      <c r="W34" s="158"/>
    </row>
    <row r="35" spans="1:23" s="1" customFormat="1" ht="12" customHeight="1" x14ac:dyDescent="0.2">
      <c r="A35" s="29" t="s">
        <v>153</v>
      </c>
      <c r="B35" s="147"/>
      <c r="C35" s="148"/>
      <c r="D35" s="7"/>
      <c r="E35" s="5"/>
      <c r="F35" s="48"/>
      <c r="G35" s="65"/>
      <c r="H35" s="48"/>
      <c r="I35" s="56"/>
      <c r="J35" s="48"/>
      <c r="K35" s="23"/>
      <c r="L35" s="23"/>
      <c r="M35" s="23"/>
      <c r="N35" s="22"/>
      <c r="O35" s="87"/>
      <c r="P35" s="22"/>
      <c r="Q35" s="62"/>
      <c r="R35" s="22"/>
      <c r="S35" s="77"/>
      <c r="T35" s="77"/>
      <c r="U35" s="77"/>
      <c r="V35" s="34"/>
      <c r="W35" s="158"/>
    </row>
    <row r="36" spans="1:23" s="1" customFormat="1" ht="12" customHeight="1" x14ac:dyDescent="0.2">
      <c r="A36" s="29" t="s">
        <v>154</v>
      </c>
      <c r="B36" s="147"/>
      <c r="C36" s="148"/>
      <c r="D36" s="7"/>
      <c r="E36" s="5"/>
      <c r="F36" s="48"/>
      <c r="G36" s="65"/>
      <c r="H36" s="48"/>
      <c r="I36" s="56"/>
      <c r="J36" s="48"/>
      <c r="K36" s="23"/>
      <c r="L36" s="23"/>
      <c r="M36" s="23"/>
      <c r="N36" s="22"/>
      <c r="O36" s="87"/>
      <c r="P36" s="22"/>
      <c r="Q36" s="62"/>
      <c r="R36" s="22"/>
      <c r="S36" s="77"/>
      <c r="T36" s="77"/>
      <c r="U36" s="77"/>
      <c r="V36" s="34"/>
      <c r="W36" s="158"/>
    </row>
    <row r="37" spans="1:23" s="1" customFormat="1" ht="12" customHeight="1" x14ac:dyDescent="0.2">
      <c r="A37" s="29"/>
      <c r="B37" s="147"/>
      <c r="C37" s="148"/>
      <c r="D37" s="7"/>
      <c r="E37" s="5"/>
      <c r="F37" s="48"/>
      <c r="G37" s="65"/>
      <c r="H37" s="48"/>
      <c r="I37" s="56"/>
      <c r="J37" s="48"/>
      <c r="K37" s="23"/>
      <c r="L37" s="23"/>
      <c r="M37" s="23"/>
      <c r="N37" s="22"/>
      <c r="O37" s="87"/>
      <c r="P37" s="22"/>
      <c r="Q37" s="62"/>
      <c r="R37" s="22"/>
      <c r="S37" s="77"/>
      <c r="T37" s="77"/>
      <c r="U37" s="77"/>
      <c r="V37" s="34"/>
      <c r="W37" s="158"/>
    </row>
    <row r="38" spans="1:23" s="34" customFormat="1" ht="6" customHeight="1" x14ac:dyDescent="0.2">
      <c r="A38" s="37"/>
      <c r="B38" s="37"/>
      <c r="C38" s="37"/>
      <c r="E38" s="35"/>
      <c r="G38" s="35"/>
      <c r="I38" s="35"/>
      <c r="K38" s="36"/>
      <c r="M38" s="35"/>
      <c r="O38" s="36"/>
      <c r="Q38" s="35"/>
      <c r="S38" s="35"/>
      <c r="U38" s="35"/>
      <c r="W38" s="68"/>
    </row>
    <row r="39" spans="1:23" s="52" customFormat="1" ht="22.2" customHeight="1" x14ac:dyDescent="0.3">
      <c r="A39" s="60" t="s">
        <v>15</v>
      </c>
      <c r="B39" s="60"/>
      <c r="C39" s="60"/>
      <c r="E39" s="46">
        <f>E40+E41</f>
        <v>0</v>
      </c>
      <c r="F39" s="48"/>
      <c r="G39" s="48"/>
      <c r="H39" s="48"/>
      <c r="I39" s="90">
        <f>I40+I41</f>
        <v>0</v>
      </c>
      <c r="J39" s="92"/>
      <c r="K39" s="91">
        <f>K40+K41</f>
        <v>0</v>
      </c>
      <c r="L39" s="53"/>
      <c r="M39" s="46">
        <f>M40+M41</f>
        <v>0</v>
      </c>
      <c r="N39" s="46"/>
      <c r="O39" s="46">
        <f>O40+O41</f>
        <v>0</v>
      </c>
      <c r="P39" s="53"/>
      <c r="Q39" s="46">
        <f>Q40+Q41</f>
        <v>0</v>
      </c>
      <c r="R39" s="53"/>
      <c r="S39" s="46">
        <f>Q39-O39</f>
        <v>0</v>
      </c>
      <c r="T39" s="53"/>
      <c r="U39" s="46">
        <f>Q39-M39</f>
        <v>0</v>
      </c>
      <c r="W39" s="109"/>
    </row>
    <row r="40" spans="1:23" s="34" customFormat="1" ht="18" customHeight="1" x14ac:dyDescent="0.2">
      <c r="A40" s="78" t="s">
        <v>23</v>
      </c>
      <c r="B40" s="78"/>
      <c r="C40" s="78"/>
      <c r="E40" s="44">
        <f>Ausgaben!G22+Ausgaben!G10</f>
        <v>0</v>
      </c>
      <c r="F40" s="48"/>
      <c r="G40" s="48"/>
      <c r="H40" s="48"/>
      <c r="I40" s="83">
        <f>Ausgaben!I22+Ausgaben!I10</f>
        <v>0</v>
      </c>
      <c r="J40" s="77"/>
      <c r="K40" s="84">
        <f>Ausgaben!K22+Ausgaben!K10</f>
        <v>0</v>
      </c>
      <c r="L40" s="48"/>
      <c r="M40" s="44">
        <f>Ausgaben!M22+Ausgaben!M10</f>
        <v>0</v>
      </c>
      <c r="N40" s="44"/>
      <c r="O40" s="44">
        <f>Ausgaben!O22+Ausgaben!O10</f>
        <v>0</v>
      </c>
      <c r="P40" s="48"/>
      <c r="Q40" s="44">
        <f>Ausgaben!Q22+Ausgaben!Q10</f>
        <v>0</v>
      </c>
      <c r="R40" s="48"/>
      <c r="S40" s="46">
        <f>Q40-O40</f>
        <v>0</v>
      </c>
      <c r="T40" s="48"/>
      <c r="U40" s="46">
        <f>Q40-M40</f>
        <v>0</v>
      </c>
      <c r="W40" s="109"/>
    </row>
    <row r="41" spans="1:23" s="34" customFormat="1" ht="15.6" customHeight="1" x14ac:dyDescent="0.2">
      <c r="A41" s="78" t="s">
        <v>17</v>
      </c>
      <c r="B41" s="78"/>
      <c r="C41" s="78"/>
      <c r="E41" s="44">
        <f>Ausgaben!G84</f>
        <v>0</v>
      </c>
      <c r="F41" s="48"/>
      <c r="G41" s="48"/>
      <c r="H41" s="48"/>
      <c r="I41" s="83">
        <f>Ausgaben!I84</f>
        <v>0</v>
      </c>
      <c r="J41" s="77"/>
      <c r="K41" s="84">
        <f>Ausgaben!K84</f>
        <v>0</v>
      </c>
      <c r="L41" s="48"/>
      <c r="M41" s="44">
        <f>Ausgaben!M84</f>
        <v>0</v>
      </c>
      <c r="N41" s="44"/>
      <c r="O41" s="44">
        <f>Ausgaben!O84</f>
        <v>0</v>
      </c>
      <c r="P41" s="48"/>
      <c r="Q41" s="44">
        <f>Ausgaben!Q84</f>
        <v>0</v>
      </c>
      <c r="R41" s="48"/>
      <c r="S41" s="46">
        <f>Q41-O41</f>
        <v>0</v>
      </c>
      <c r="T41" s="48"/>
      <c r="U41" s="46">
        <f>Q41-M41</f>
        <v>0</v>
      </c>
      <c r="W41" s="109"/>
    </row>
    <row r="42" spans="1:23" s="34" customFormat="1" ht="6" customHeight="1" x14ac:dyDescent="0.2">
      <c r="A42" s="54"/>
      <c r="B42" s="54"/>
      <c r="C42" s="54"/>
      <c r="E42" s="46"/>
      <c r="F42" s="48"/>
      <c r="G42" s="48"/>
      <c r="H42" s="48"/>
      <c r="I42" s="90"/>
      <c r="J42" s="92"/>
      <c r="K42" s="91"/>
      <c r="M42" s="35"/>
      <c r="N42" s="46"/>
      <c r="O42" s="46"/>
      <c r="Q42" s="35"/>
      <c r="S42" s="35"/>
      <c r="U42" s="35"/>
      <c r="W42" s="109"/>
    </row>
    <row r="43" spans="1:23" s="43" customFormat="1" ht="17.55" customHeight="1" x14ac:dyDescent="0.2">
      <c r="A43" s="79" t="s">
        <v>24</v>
      </c>
      <c r="B43" s="79"/>
      <c r="C43" s="79"/>
      <c r="E43" s="46">
        <f>E39-E11</f>
        <v>0</v>
      </c>
      <c r="F43" s="48"/>
      <c r="G43" s="48"/>
      <c r="H43" s="48"/>
      <c r="I43" s="90">
        <f>I39-I11</f>
        <v>0</v>
      </c>
      <c r="J43" s="92"/>
      <c r="K43" s="91">
        <f>K39-K11</f>
        <v>0</v>
      </c>
      <c r="L43" s="45"/>
      <c r="M43" s="46">
        <f>M39-M11</f>
        <v>0</v>
      </c>
      <c r="N43" s="46"/>
      <c r="O43" s="46">
        <f>O39-O11</f>
        <v>0</v>
      </c>
      <c r="P43" s="45"/>
      <c r="Q43" s="46">
        <f>Q39-Q11</f>
        <v>0</v>
      </c>
      <c r="R43" s="45"/>
      <c r="S43" s="46">
        <f>Q43-O43</f>
        <v>0</v>
      </c>
      <c r="T43" s="45"/>
      <c r="U43" s="46">
        <f>Q43-M43</f>
        <v>0</v>
      </c>
      <c r="W43" s="138" t="s">
        <v>194</v>
      </c>
    </row>
    <row r="44" spans="1:23" s="34" customFormat="1" ht="6" customHeight="1" x14ac:dyDescent="0.2">
      <c r="A44" s="54"/>
      <c r="B44" s="54"/>
      <c r="C44" s="54"/>
      <c r="E44" s="35"/>
      <c r="F44" s="48"/>
      <c r="G44" s="48"/>
      <c r="H44" s="48"/>
      <c r="I44" s="35"/>
      <c r="K44" s="36"/>
      <c r="M44" s="35"/>
      <c r="O44" s="36"/>
      <c r="Q44" s="35"/>
      <c r="S44" s="35"/>
      <c r="U44" s="35"/>
      <c r="W44" s="138"/>
    </row>
    <row r="45" spans="1:23" s="2" customFormat="1" ht="16.95" customHeight="1" x14ac:dyDescent="0.2">
      <c r="A45" s="131" t="s">
        <v>25</v>
      </c>
      <c r="B45" s="79"/>
      <c r="C45" s="79"/>
      <c r="D45" s="43"/>
      <c r="E45" s="46">
        <f>+E43</f>
        <v>0</v>
      </c>
      <c r="F45" s="48"/>
      <c r="G45" s="48"/>
      <c r="H45" s="48"/>
      <c r="I45" s="46">
        <f>+I43</f>
        <v>0</v>
      </c>
      <c r="J45" s="19"/>
      <c r="K45" s="18">
        <f>E45</f>
        <v>0</v>
      </c>
      <c r="L45" s="19"/>
      <c r="M45" s="18">
        <f>I45</f>
        <v>0</v>
      </c>
      <c r="N45" s="19"/>
      <c r="O45" s="46">
        <f>M45</f>
        <v>0</v>
      </c>
      <c r="P45" s="19"/>
      <c r="Q45" s="46">
        <f>+Q43</f>
        <v>0</v>
      </c>
      <c r="R45" s="19"/>
      <c r="S45" s="46">
        <f>Q45-O45</f>
        <v>0</v>
      </c>
      <c r="T45" s="45"/>
      <c r="U45" s="46">
        <f>Q45-M45</f>
        <v>0</v>
      </c>
      <c r="V45" s="43"/>
      <c r="W45" s="138"/>
    </row>
    <row r="46" spans="1:23" s="34" customFormat="1" ht="6" customHeight="1" x14ac:dyDescent="0.2">
      <c r="A46" s="54"/>
      <c r="B46" s="54"/>
      <c r="C46" s="54"/>
      <c r="E46" s="35"/>
      <c r="F46" s="48"/>
      <c r="G46" s="48"/>
      <c r="H46" s="48"/>
      <c r="I46" s="35"/>
      <c r="K46" s="36"/>
      <c r="M46" s="35"/>
      <c r="O46" s="36"/>
      <c r="Q46" s="35"/>
      <c r="S46" s="35"/>
      <c r="U46" s="35"/>
      <c r="W46" s="68"/>
    </row>
    <row r="47" spans="1:23" s="55" customFormat="1" x14ac:dyDescent="0.25">
      <c r="W47" s="76"/>
    </row>
    <row r="48" spans="1:23" ht="15.6" x14ac:dyDescent="0.3">
      <c r="A48" s="137" t="str">
        <f>+IF(E43=0,"",+IF(E39=E43,"Problem Vollfinanzierung: Bitte tragen Sie einen Eigenanteil oder Einnahmen / Drittmittel ein",""))</f>
        <v/>
      </c>
      <c r="B48" s="55"/>
      <c r="C48" s="55"/>
      <c r="D48" s="55"/>
      <c r="E48" s="55"/>
      <c r="G48" s="55"/>
      <c r="I48" s="55"/>
      <c r="J48" s="55"/>
      <c r="K48" s="55"/>
      <c r="L48" s="55"/>
      <c r="M48" s="55"/>
      <c r="N48" s="55"/>
      <c r="O48" s="55"/>
    </row>
    <row r="49" spans="1:23" s="3" customFormat="1" ht="15.6" customHeight="1" x14ac:dyDescent="0.25">
      <c r="A49" s="163"/>
      <c r="B49" s="163"/>
      <c r="C49" s="163"/>
      <c r="D49" s="163"/>
      <c r="E49" s="163"/>
      <c r="F49" s="52"/>
      <c r="G49" s="55"/>
      <c r="H49" s="55"/>
      <c r="I49" s="55"/>
      <c r="J49" s="55"/>
      <c r="K49" s="55"/>
      <c r="L49" s="55"/>
      <c r="M49" s="55"/>
      <c r="N49" s="55"/>
      <c r="O49" s="55"/>
      <c r="P49" s="127"/>
      <c r="Q49" s="128"/>
      <c r="R49" s="127"/>
      <c r="S49" s="127"/>
      <c r="T49" s="127"/>
      <c r="U49" s="127"/>
      <c r="W49" s="129"/>
    </row>
    <row r="50" spans="1:23" s="3" customFormat="1" x14ac:dyDescent="0.25">
      <c r="A50" s="128"/>
      <c r="B50" s="128"/>
      <c r="C50" s="128"/>
      <c r="D50" s="128"/>
      <c r="E50" s="128"/>
      <c r="F50" s="128"/>
      <c r="G50" s="128"/>
      <c r="H50" s="128"/>
      <c r="I50" s="128"/>
      <c r="J50" s="128"/>
      <c r="K50" s="128"/>
      <c r="L50" s="128"/>
      <c r="M50" s="128"/>
      <c r="N50" s="128"/>
      <c r="O50" s="128"/>
      <c r="P50" s="127"/>
      <c r="Q50" s="128"/>
      <c r="R50" s="127"/>
      <c r="S50" s="128"/>
      <c r="T50" s="128"/>
      <c r="U50" s="128"/>
      <c r="V50" s="128"/>
      <c r="W50" s="129"/>
    </row>
  </sheetData>
  <sheetProtection sheet="1" formatColumns="0" formatRows="0" insertRows="0"/>
  <mergeCells count="32">
    <mergeCell ref="G9:G10"/>
    <mergeCell ref="G11:G12"/>
    <mergeCell ref="W3:W7"/>
    <mergeCell ref="W9:W10"/>
    <mergeCell ref="W12:W16"/>
    <mergeCell ref="W17:W22"/>
    <mergeCell ref="W23:W27"/>
    <mergeCell ref="W28:W32"/>
    <mergeCell ref="B12:C12"/>
    <mergeCell ref="B13:C13"/>
    <mergeCell ref="B14:C14"/>
    <mergeCell ref="B15:C15"/>
    <mergeCell ref="A1:C1"/>
    <mergeCell ref="A2:C2"/>
    <mergeCell ref="A33:C33"/>
    <mergeCell ref="B34:C34"/>
    <mergeCell ref="B35:C35"/>
    <mergeCell ref="B16:C16"/>
    <mergeCell ref="B24:C24"/>
    <mergeCell ref="B25:C25"/>
    <mergeCell ref="B26:C26"/>
    <mergeCell ref="B27:C27"/>
    <mergeCell ref="A5:B7"/>
    <mergeCell ref="A49:E49"/>
    <mergeCell ref="W43:W45"/>
    <mergeCell ref="B29:C29"/>
    <mergeCell ref="B30:C30"/>
    <mergeCell ref="B31:C31"/>
    <mergeCell ref="B32:C32"/>
    <mergeCell ref="W33:W37"/>
    <mergeCell ref="B36:C36"/>
    <mergeCell ref="B37:C37"/>
  </mergeCells>
  <dataValidations disablePrompts="1" count="3">
    <dataValidation type="decimal" allowBlank="1" showInputMessage="1" showErrorMessage="1" error="Bitte nur Dezimalwerte eingeben." sqref="I38:I46 I11:I12 I17 I23 I28 I33 U11:U46 M11:M46 S11:S46 Q11:Q46 K11:K46 O11:O46 E11:F46 G17 G23 G28 G33 G38:G46">
      <formula1>-10000000</formula1>
      <formula2>1000000000</formula2>
    </dataValidation>
    <dataValidation type="decimal" allowBlank="1" showInputMessage="1" showErrorMessage="1" error="Es können nur Dezimal-Werte eingegeben werden." sqref="I18:I22 I24:I27 I34:I37 I29:I32 I13:I16 G49:O49">
      <formula1>-10000000</formula1>
      <formula2>100000000</formula2>
    </dataValidation>
    <dataValidation type="list" allowBlank="1" showInputMessage="1" showErrorMessage="1" error="Bitte nur Dezimalwerte eingeben." sqref="G13:G16 G18:G22 G24:G27 G29:G32 G34:G37">
      <formula1>"gesichert"</formula1>
    </dataValidation>
  </dataValidations>
  <hyperlinks>
    <hyperlink ref="W2" r:id="rId1"/>
  </hyperlinks>
  <pageMargins left="0.70866141732283472" right="0.70866141732283472" top="0.74803149606299213" bottom="0.74803149606299213" header="0.31496062992125984" footer="0.31496062992125984"/>
  <pageSetup paperSize="9" orientation="portrait" r:id="rId2"/>
  <headerFooter>
    <oddFooter>&amp;L&amp;F&amp;C&amp;A
&amp;R&amp;P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92"/>
  <sheetViews>
    <sheetView workbookViewId="0">
      <selection activeCell="B1" sqref="B1"/>
    </sheetView>
  </sheetViews>
  <sheetFormatPr baseColWidth="10" defaultRowHeight="13.2" x14ac:dyDescent="0.25"/>
  <cols>
    <col min="1" max="1" width="63.5546875" customWidth="1"/>
    <col min="2" max="2" width="11.44140625" style="4"/>
  </cols>
  <sheetData>
    <row r="1" spans="1:2" x14ac:dyDescent="0.25">
      <c r="A1" s="3" t="s">
        <v>28</v>
      </c>
      <c r="B1" s="4">
        <f>Ausgaben!K11</f>
        <v>0</v>
      </c>
    </row>
    <row r="2" spans="1:2" x14ac:dyDescent="0.25">
      <c r="A2" s="3" t="s">
        <v>29</v>
      </c>
      <c r="B2" s="4">
        <f>Ausgaben!M11</f>
        <v>0</v>
      </c>
    </row>
    <row r="3" spans="1:2" x14ac:dyDescent="0.25">
      <c r="A3" s="3" t="s">
        <v>30</v>
      </c>
      <c r="B3" s="4">
        <f>Ausgaben!K16</f>
        <v>0</v>
      </c>
    </row>
    <row r="4" spans="1:2" x14ac:dyDescent="0.25">
      <c r="A4" s="3" t="s">
        <v>31</v>
      </c>
      <c r="B4" s="4">
        <f>Ausgaben!M16</f>
        <v>0</v>
      </c>
    </row>
    <row r="5" spans="1:2" x14ac:dyDescent="0.25">
      <c r="A5" s="3" t="s">
        <v>32</v>
      </c>
      <c r="B5" s="4">
        <f>Ausgaben!K23</f>
        <v>0</v>
      </c>
    </row>
    <row r="6" spans="1:2" x14ac:dyDescent="0.25">
      <c r="A6" s="3" t="s">
        <v>33</v>
      </c>
      <c r="B6" s="4">
        <f>Ausgaben!M23</f>
        <v>0</v>
      </c>
    </row>
    <row r="7" spans="1:2" x14ac:dyDescent="0.25">
      <c r="A7" s="3" t="s">
        <v>34</v>
      </c>
      <c r="B7" s="4">
        <f>Ausgaben!K28</f>
        <v>0</v>
      </c>
    </row>
    <row r="8" spans="1:2" x14ac:dyDescent="0.25">
      <c r="A8" s="3" t="s">
        <v>35</v>
      </c>
      <c r="B8" s="4">
        <f>Ausgaben!M28</f>
        <v>0</v>
      </c>
    </row>
    <row r="9" spans="1:2" x14ac:dyDescent="0.25">
      <c r="A9" s="3" t="s">
        <v>36</v>
      </c>
      <c r="B9" s="4">
        <f>Ausgaben!K34</f>
        <v>0</v>
      </c>
    </row>
    <row r="10" spans="1:2" x14ac:dyDescent="0.25">
      <c r="A10" s="3" t="s">
        <v>37</v>
      </c>
      <c r="B10" s="4">
        <f>Ausgaben!M34</f>
        <v>0</v>
      </c>
    </row>
    <row r="11" spans="1:2" x14ac:dyDescent="0.25">
      <c r="A11" s="3" t="s">
        <v>38</v>
      </c>
      <c r="B11" s="4">
        <f>Ausgaben!K40</f>
        <v>0</v>
      </c>
    </row>
    <row r="12" spans="1:2" x14ac:dyDescent="0.25">
      <c r="A12" s="3" t="s">
        <v>39</v>
      </c>
      <c r="B12" s="4">
        <f>Ausgaben!M40</f>
        <v>0</v>
      </c>
    </row>
    <row r="13" spans="1:2" x14ac:dyDescent="0.25">
      <c r="A13" s="3" t="s">
        <v>40</v>
      </c>
      <c r="B13" s="4">
        <f>Ausgaben!K61</f>
        <v>0</v>
      </c>
    </row>
    <row r="14" spans="1:2" x14ac:dyDescent="0.25">
      <c r="A14" s="3" t="s">
        <v>41</v>
      </c>
      <c r="B14" s="4">
        <f>Ausgaben!M61</f>
        <v>0</v>
      </c>
    </row>
    <row r="15" spans="1:2" x14ac:dyDescent="0.25">
      <c r="A15" s="3" t="s">
        <v>42</v>
      </c>
      <c r="B15" s="4">
        <f>Ausgaben!K67</f>
        <v>0</v>
      </c>
    </row>
    <row r="16" spans="1:2" x14ac:dyDescent="0.25">
      <c r="A16" s="3" t="s">
        <v>43</v>
      </c>
      <c r="B16" s="4">
        <f>Ausgaben!M67</f>
        <v>0</v>
      </c>
    </row>
    <row r="17" spans="1:2" x14ac:dyDescent="0.25">
      <c r="A17" s="3" t="s">
        <v>44</v>
      </c>
      <c r="B17" s="4">
        <f>Ausgaben!K75</f>
        <v>0</v>
      </c>
    </row>
    <row r="18" spans="1:2" x14ac:dyDescent="0.25">
      <c r="A18" s="3" t="s">
        <v>45</v>
      </c>
      <c r="B18" s="4">
        <f>Ausgaben!M75</f>
        <v>0</v>
      </c>
    </row>
    <row r="19" spans="1:2" x14ac:dyDescent="0.25">
      <c r="A19" s="3" t="s">
        <v>46</v>
      </c>
      <c r="B19" s="4">
        <f>Ausgaben!K85</f>
        <v>0</v>
      </c>
    </row>
    <row r="20" spans="1:2" x14ac:dyDescent="0.25">
      <c r="A20" s="3" t="s">
        <v>47</v>
      </c>
      <c r="B20" s="4">
        <f>Ausgaben!M85</f>
        <v>0</v>
      </c>
    </row>
    <row r="21" spans="1:2" x14ac:dyDescent="0.25">
      <c r="A21" s="3" t="s">
        <v>48</v>
      </c>
      <c r="B21" s="4">
        <f>Ausgaben!K91</f>
        <v>0</v>
      </c>
    </row>
    <row r="22" spans="1:2" x14ac:dyDescent="0.25">
      <c r="A22" s="3" t="s">
        <v>49</v>
      </c>
      <c r="B22" s="4">
        <f>Ausgaben!M91</f>
        <v>0</v>
      </c>
    </row>
    <row r="23" spans="1:2" x14ac:dyDescent="0.25">
      <c r="A23" s="3" t="s">
        <v>53</v>
      </c>
      <c r="B23" s="4">
        <f>Finanzierungsplan!I12</f>
        <v>0</v>
      </c>
    </row>
    <row r="24" spans="1:2" x14ac:dyDescent="0.25">
      <c r="A24" s="3" t="s">
        <v>52</v>
      </c>
      <c r="B24" s="4" t="e">
        <f>Finanzierungsplan!#REF!</f>
        <v>#REF!</v>
      </c>
    </row>
    <row r="25" spans="1:2" x14ac:dyDescent="0.25">
      <c r="A25" s="3" t="s">
        <v>51</v>
      </c>
      <c r="B25" s="4" t="e">
        <f>Finanzierungsplan!#REF!</f>
        <v>#REF!</v>
      </c>
    </row>
    <row r="26" spans="1:2" x14ac:dyDescent="0.25">
      <c r="A26" s="3" t="s">
        <v>50</v>
      </c>
      <c r="B26" s="4" t="e">
        <f>Finanzierungsplan!#REF!</f>
        <v>#REF!</v>
      </c>
    </row>
    <row r="27" spans="1:2" x14ac:dyDescent="0.25">
      <c r="A27" s="3" t="s">
        <v>81</v>
      </c>
      <c r="B27" s="4">
        <f>Finanzierungsplan!I17</f>
        <v>0</v>
      </c>
    </row>
    <row r="28" spans="1:2" x14ac:dyDescent="0.25">
      <c r="A28" s="3" t="s">
        <v>80</v>
      </c>
      <c r="B28" s="4" t="e">
        <f>Finanzierungsplan!#REF!</f>
        <v>#REF!</v>
      </c>
    </row>
    <row r="29" spans="1:2" x14ac:dyDescent="0.25">
      <c r="A29" s="3" t="s">
        <v>79</v>
      </c>
      <c r="B29" s="4" t="e">
        <f>Finanzierungsplan!#REF!</f>
        <v>#REF!</v>
      </c>
    </row>
    <row r="30" spans="1:2" x14ac:dyDescent="0.25">
      <c r="A30" s="3" t="s">
        <v>78</v>
      </c>
      <c r="B30" s="4" t="e">
        <f>Finanzierungsplan!#REF!</f>
        <v>#REF!</v>
      </c>
    </row>
    <row r="31" spans="1:2" x14ac:dyDescent="0.25">
      <c r="A31" s="3" t="s">
        <v>77</v>
      </c>
      <c r="B31" s="4">
        <f>Finanzierungsplan!I23</f>
        <v>0</v>
      </c>
    </row>
    <row r="32" spans="1:2" x14ac:dyDescent="0.25">
      <c r="A32" s="3" t="s">
        <v>76</v>
      </c>
      <c r="B32" s="4" t="e">
        <f>Finanzierungsplan!#REF!</f>
        <v>#REF!</v>
      </c>
    </row>
    <row r="33" spans="1:2" x14ac:dyDescent="0.25">
      <c r="A33" s="3" t="s">
        <v>75</v>
      </c>
      <c r="B33" s="4" t="e">
        <f>Finanzierungsplan!#REF!</f>
        <v>#REF!</v>
      </c>
    </row>
    <row r="34" spans="1:2" x14ac:dyDescent="0.25">
      <c r="A34" s="3" t="s">
        <v>74</v>
      </c>
      <c r="B34" s="4" t="e">
        <f>Finanzierungsplan!#REF!</f>
        <v>#REF!</v>
      </c>
    </row>
    <row r="35" spans="1:2" x14ac:dyDescent="0.25">
      <c r="A35" s="3" t="s">
        <v>73</v>
      </c>
      <c r="B35" s="4">
        <f>Finanzierungsplan!I28</f>
        <v>0</v>
      </c>
    </row>
    <row r="36" spans="1:2" x14ac:dyDescent="0.25">
      <c r="A36" s="3" t="s">
        <v>72</v>
      </c>
      <c r="B36" s="4" t="e">
        <f>Finanzierungsplan!#REF!</f>
        <v>#REF!</v>
      </c>
    </row>
    <row r="37" spans="1:2" x14ac:dyDescent="0.25">
      <c r="A37" s="3" t="s">
        <v>71</v>
      </c>
      <c r="B37" s="4" t="e">
        <f>Finanzierungsplan!#REF!</f>
        <v>#REF!</v>
      </c>
    </row>
    <row r="38" spans="1:2" x14ac:dyDescent="0.25">
      <c r="A38" s="3" t="s">
        <v>70</v>
      </c>
      <c r="B38" s="4" t="e">
        <f>Finanzierungsplan!#REF!</f>
        <v>#REF!</v>
      </c>
    </row>
    <row r="39" spans="1:2" x14ac:dyDescent="0.25">
      <c r="A39" s="3" t="s">
        <v>69</v>
      </c>
      <c r="B39" s="4">
        <f>Finanzierungsplan!I33</f>
        <v>0</v>
      </c>
    </row>
    <row r="40" spans="1:2" x14ac:dyDescent="0.25">
      <c r="A40" s="3" t="s">
        <v>68</v>
      </c>
      <c r="B40" s="4" t="e">
        <f>Finanzierungsplan!#REF!</f>
        <v>#REF!</v>
      </c>
    </row>
    <row r="41" spans="1:2" x14ac:dyDescent="0.25">
      <c r="A41" s="3" t="s">
        <v>67</v>
      </c>
      <c r="B41" s="4" t="e">
        <f>Finanzierungsplan!#REF!</f>
        <v>#REF!</v>
      </c>
    </row>
    <row r="42" spans="1:2" x14ac:dyDescent="0.25">
      <c r="A42" s="3" t="s">
        <v>66</v>
      </c>
      <c r="B42" s="4" t="e">
        <f>Finanzierungsplan!#REF!</f>
        <v>#REF!</v>
      </c>
    </row>
    <row r="43" spans="1:2" x14ac:dyDescent="0.25">
      <c r="A43" s="3" t="s">
        <v>65</v>
      </c>
      <c r="B43" s="4">
        <f>Finanzierungsplan!I40</f>
        <v>0</v>
      </c>
    </row>
    <row r="44" spans="1:2" x14ac:dyDescent="0.25">
      <c r="A44" s="3" t="s">
        <v>64</v>
      </c>
      <c r="B44" s="4" t="e">
        <f>Finanzierungsplan!#REF!</f>
        <v>#REF!</v>
      </c>
    </row>
    <row r="45" spans="1:2" x14ac:dyDescent="0.25">
      <c r="A45" s="3" t="s">
        <v>63</v>
      </c>
      <c r="B45" s="4" t="e">
        <f>Finanzierungsplan!#REF!</f>
        <v>#REF!</v>
      </c>
    </row>
    <row r="46" spans="1:2" x14ac:dyDescent="0.25">
      <c r="A46" s="3" t="s">
        <v>62</v>
      </c>
      <c r="B46" s="4" t="e">
        <f>Finanzierungsplan!#REF!</f>
        <v>#REF!</v>
      </c>
    </row>
    <row r="47" spans="1:2" x14ac:dyDescent="0.25">
      <c r="A47" s="3" t="s">
        <v>61</v>
      </c>
      <c r="B47" s="4">
        <f>Finanzierungsplan!I41</f>
        <v>0</v>
      </c>
    </row>
    <row r="48" spans="1:2" x14ac:dyDescent="0.25">
      <c r="A48" s="3" t="s">
        <v>60</v>
      </c>
      <c r="B48" s="4" t="e">
        <f>Finanzierungsplan!#REF!</f>
        <v>#REF!</v>
      </c>
    </row>
    <row r="49" spans="1:2" x14ac:dyDescent="0.25">
      <c r="A49" s="3" t="s">
        <v>59</v>
      </c>
      <c r="B49" s="4" t="e">
        <f>Finanzierungsplan!#REF!</f>
        <v>#REF!</v>
      </c>
    </row>
    <row r="50" spans="1:2" x14ac:dyDescent="0.25">
      <c r="A50" s="3" t="s">
        <v>58</v>
      </c>
      <c r="B50" s="4" t="e">
        <f>Finanzierungsplan!#REF!</f>
        <v>#REF!</v>
      </c>
    </row>
    <row r="51" spans="1:2" x14ac:dyDescent="0.25">
      <c r="A51" s="3" t="s">
        <v>57</v>
      </c>
      <c r="B51" s="4">
        <f>Finanzierungsplan!I45</f>
        <v>0</v>
      </c>
    </row>
    <row r="52" spans="1:2" x14ac:dyDescent="0.25">
      <c r="A52" s="3" t="s">
        <v>56</v>
      </c>
      <c r="B52" s="4" t="e">
        <f>Finanzierungsplan!#REF!</f>
        <v>#REF!</v>
      </c>
    </row>
    <row r="53" spans="1:2" x14ac:dyDescent="0.25">
      <c r="A53" s="3" t="s">
        <v>55</v>
      </c>
      <c r="B53" s="4" t="e">
        <f>Finanzierungsplan!#REF!</f>
        <v>#REF!</v>
      </c>
    </row>
    <row r="54" spans="1:2" x14ac:dyDescent="0.25">
      <c r="A54" s="3" t="s">
        <v>54</v>
      </c>
      <c r="B54" s="4" t="e">
        <f>Finanzierungsplan!#REF!</f>
        <v>#REF!</v>
      </c>
    </row>
    <row r="55" spans="1:2" x14ac:dyDescent="0.25">
      <c r="A55" s="3" t="s">
        <v>88</v>
      </c>
      <c r="B55" s="4">
        <f>Ausgaben!O11</f>
        <v>0</v>
      </c>
    </row>
    <row r="56" spans="1:2" x14ac:dyDescent="0.25">
      <c r="A56" s="3" t="s">
        <v>99</v>
      </c>
      <c r="B56" s="4">
        <f>Ausgaben!Q11</f>
        <v>0</v>
      </c>
    </row>
    <row r="57" spans="1:2" x14ac:dyDescent="0.25">
      <c r="A57" s="3" t="s">
        <v>89</v>
      </c>
      <c r="B57" s="4">
        <f>Ausgaben!O16</f>
        <v>0</v>
      </c>
    </row>
    <row r="58" spans="1:2" x14ac:dyDescent="0.25">
      <c r="A58" s="3" t="s">
        <v>100</v>
      </c>
      <c r="B58" s="4">
        <f>Ausgaben!Q16</f>
        <v>0</v>
      </c>
    </row>
    <row r="59" spans="1:2" x14ac:dyDescent="0.25">
      <c r="A59" s="3" t="s">
        <v>90</v>
      </c>
      <c r="B59" s="4">
        <f>Ausgaben!O23</f>
        <v>0</v>
      </c>
    </row>
    <row r="60" spans="1:2" x14ac:dyDescent="0.25">
      <c r="A60" s="3" t="s">
        <v>101</v>
      </c>
      <c r="B60" s="4">
        <f>Ausgaben!Q23</f>
        <v>0</v>
      </c>
    </row>
    <row r="61" spans="1:2" x14ac:dyDescent="0.25">
      <c r="A61" s="3" t="s">
        <v>91</v>
      </c>
      <c r="B61" s="4">
        <f>Ausgaben!O28</f>
        <v>0</v>
      </c>
    </row>
    <row r="62" spans="1:2" x14ac:dyDescent="0.25">
      <c r="A62" s="3" t="s">
        <v>102</v>
      </c>
      <c r="B62" s="4">
        <f>Ausgaben!Q28</f>
        <v>0</v>
      </c>
    </row>
    <row r="63" spans="1:2" x14ac:dyDescent="0.25">
      <c r="A63" s="3" t="s">
        <v>92</v>
      </c>
      <c r="B63" s="4">
        <f>Ausgaben!O34</f>
        <v>0</v>
      </c>
    </row>
    <row r="64" spans="1:2" x14ac:dyDescent="0.25">
      <c r="A64" s="3" t="s">
        <v>103</v>
      </c>
      <c r="B64" s="4">
        <f>Ausgaben!Q34</f>
        <v>0</v>
      </c>
    </row>
    <row r="65" spans="1:2" x14ac:dyDescent="0.25">
      <c r="A65" s="3" t="s">
        <v>93</v>
      </c>
      <c r="B65" s="4">
        <f>Ausgaben!O40</f>
        <v>0</v>
      </c>
    </row>
    <row r="66" spans="1:2" x14ac:dyDescent="0.25">
      <c r="A66" s="3" t="s">
        <v>104</v>
      </c>
      <c r="B66" s="4">
        <f>Ausgaben!Q40</f>
        <v>0</v>
      </c>
    </row>
    <row r="67" spans="1:2" x14ac:dyDescent="0.25">
      <c r="A67" s="3" t="s">
        <v>94</v>
      </c>
      <c r="B67" s="4">
        <f>Ausgaben!O61</f>
        <v>0</v>
      </c>
    </row>
    <row r="68" spans="1:2" x14ac:dyDescent="0.25">
      <c r="A68" s="3" t="s">
        <v>105</v>
      </c>
      <c r="B68" s="4">
        <f>Ausgaben!Q61</f>
        <v>0</v>
      </c>
    </row>
    <row r="69" spans="1:2" x14ac:dyDescent="0.25">
      <c r="A69" s="3" t="s">
        <v>95</v>
      </c>
      <c r="B69" s="4">
        <f>Ausgaben!O67</f>
        <v>0</v>
      </c>
    </row>
    <row r="70" spans="1:2" x14ac:dyDescent="0.25">
      <c r="A70" s="3" t="s">
        <v>106</v>
      </c>
      <c r="B70" s="4">
        <f>Ausgaben!Q67</f>
        <v>0</v>
      </c>
    </row>
    <row r="71" spans="1:2" x14ac:dyDescent="0.25">
      <c r="A71" s="3" t="s">
        <v>96</v>
      </c>
      <c r="B71" s="4">
        <f>Ausgaben!O75</f>
        <v>0</v>
      </c>
    </row>
    <row r="72" spans="1:2" x14ac:dyDescent="0.25">
      <c r="A72" s="3" t="s">
        <v>107</v>
      </c>
      <c r="B72" s="4">
        <f>Ausgaben!Q75</f>
        <v>0</v>
      </c>
    </row>
    <row r="73" spans="1:2" x14ac:dyDescent="0.25">
      <c r="A73" s="3" t="s">
        <v>97</v>
      </c>
      <c r="B73" s="4">
        <f>Ausgaben!O85</f>
        <v>0</v>
      </c>
    </row>
    <row r="74" spans="1:2" x14ac:dyDescent="0.25">
      <c r="A74" s="3" t="s">
        <v>108</v>
      </c>
      <c r="B74" s="4">
        <f>Ausgaben!Q85</f>
        <v>0</v>
      </c>
    </row>
    <row r="75" spans="1:2" x14ac:dyDescent="0.25">
      <c r="A75" s="3" t="s">
        <v>98</v>
      </c>
      <c r="B75" s="4">
        <f>Ausgaben!O91</f>
        <v>0</v>
      </c>
    </row>
    <row r="76" spans="1:2" x14ac:dyDescent="0.25">
      <c r="A76" s="3" t="s">
        <v>109</v>
      </c>
      <c r="B76" s="4">
        <f>Ausgaben!Q91</f>
        <v>0</v>
      </c>
    </row>
    <row r="77" spans="1:2" x14ac:dyDescent="0.25">
      <c r="A77" s="3" t="s">
        <v>110</v>
      </c>
      <c r="B77" s="4">
        <f>Finanzierungsplan!O12</f>
        <v>0</v>
      </c>
    </row>
    <row r="78" spans="1:2" x14ac:dyDescent="0.25">
      <c r="A78" s="3" t="s">
        <v>118</v>
      </c>
      <c r="B78" s="4">
        <f>Finanzierungsplan!Q12</f>
        <v>0</v>
      </c>
    </row>
    <row r="79" spans="1:2" x14ac:dyDescent="0.25">
      <c r="A79" s="3" t="s">
        <v>111</v>
      </c>
      <c r="B79" s="4">
        <f>Finanzierungsplan!O17</f>
        <v>0</v>
      </c>
    </row>
    <row r="80" spans="1:2" x14ac:dyDescent="0.25">
      <c r="A80" s="3" t="s">
        <v>119</v>
      </c>
      <c r="B80" s="4">
        <f>Finanzierungsplan!Q17</f>
        <v>0</v>
      </c>
    </row>
    <row r="81" spans="1:2" x14ac:dyDescent="0.25">
      <c r="A81" s="3" t="s">
        <v>112</v>
      </c>
      <c r="B81" s="4">
        <f>Finanzierungsplan!O23</f>
        <v>0</v>
      </c>
    </row>
    <row r="82" spans="1:2" x14ac:dyDescent="0.25">
      <c r="A82" s="3" t="s">
        <v>120</v>
      </c>
      <c r="B82" s="4">
        <f>Finanzierungsplan!Q23</f>
        <v>0</v>
      </c>
    </row>
    <row r="83" spans="1:2" x14ac:dyDescent="0.25">
      <c r="A83" s="3" t="s">
        <v>113</v>
      </c>
      <c r="B83" s="4">
        <f>Finanzierungsplan!O28</f>
        <v>0</v>
      </c>
    </row>
    <row r="84" spans="1:2" x14ac:dyDescent="0.25">
      <c r="A84" s="3" t="s">
        <v>121</v>
      </c>
      <c r="B84" s="4">
        <f>Finanzierungsplan!Q28</f>
        <v>0</v>
      </c>
    </row>
    <row r="85" spans="1:2" x14ac:dyDescent="0.25">
      <c r="A85" s="3" t="s">
        <v>114</v>
      </c>
      <c r="B85" s="4">
        <f>Finanzierungsplan!O33</f>
        <v>0</v>
      </c>
    </row>
    <row r="86" spans="1:2" x14ac:dyDescent="0.25">
      <c r="A86" s="3" t="s">
        <v>122</v>
      </c>
      <c r="B86" s="4">
        <f>Finanzierungsplan!Q33</f>
        <v>0</v>
      </c>
    </row>
    <row r="87" spans="1:2" x14ac:dyDescent="0.25">
      <c r="A87" s="3" t="s">
        <v>115</v>
      </c>
      <c r="B87" s="4">
        <f>Finanzierungsplan!O40</f>
        <v>0</v>
      </c>
    </row>
    <row r="88" spans="1:2" x14ac:dyDescent="0.25">
      <c r="A88" s="3" t="s">
        <v>123</v>
      </c>
      <c r="B88" s="4">
        <f>Finanzierungsplan!Q40</f>
        <v>0</v>
      </c>
    </row>
    <row r="89" spans="1:2" x14ac:dyDescent="0.25">
      <c r="A89" s="3" t="s">
        <v>116</v>
      </c>
      <c r="B89" s="4">
        <f>Finanzierungsplan!O41</f>
        <v>0</v>
      </c>
    </row>
    <row r="90" spans="1:2" x14ac:dyDescent="0.25">
      <c r="A90" s="3" t="s">
        <v>124</v>
      </c>
      <c r="B90" s="4">
        <f>Finanzierungsplan!Q41</f>
        <v>0</v>
      </c>
    </row>
    <row r="91" spans="1:2" x14ac:dyDescent="0.25">
      <c r="A91" s="3" t="s">
        <v>117</v>
      </c>
      <c r="B91" s="4">
        <f>Finanzierungsplan!O45</f>
        <v>0</v>
      </c>
    </row>
    <row r="92" spans="1:2" x14ac:dyDescent="0.25">
      <c r="A92" s="3" t="s">
        <v>125</v>
      </c>
      <c r="B92" s="4">
        <f>Finanzierungsplan!Q45</f>
        <v>0</v>
      </c>
    </row>
  </sheetData>
  <sheetProtection selectLockedCells="1" selectUnlockedCells="1"/>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Ausgaben</vt:lpstr>
      <vt:lpstr>Finanzierungsplan</vt:lpstr>
      <vt:lpstr>CSV-Basis</vt:lpstr>
      <vt:lpstr>Ausgaben!Druckbereich</vt:lpstr>
      <vt:lpstr>Finanzierungsplan!Druckbereich</vt:lpstr>
      <vt:lpstr>Fahrzeugwahl</vt:lpstr>
    </vt:vector>
  </TitlesOfParts>
  <Company>Senatorin für Finanzen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Finanzierungsplan Projektförderung</dc:title>
  <dc:subject>Finanzierungsplan für Projektförderung</dc:subject>
  <dc:creator>Hoppe-Kiaup, Fred (AFZ-20-)</dc:creator>
  <dc:description>Stand 19.12.2014</dc:description>
  <cp:lastModifiedBy>Nicolaysen, Tabea (Kultur)</cp:lastModifiedBy>
  <cp:lastPrinted>2024-08-06T19:47:22Z</cp:lastPrinted>
  <dcterms:created xsi:type="dcterms:W3CDTF">2004-06-23T12:23:05Z</dcterms:created>
  <dcterms:modified xsi:type="dcterms:W3CDTF">2024-08-06T19:50:58Z</dcterms:modified>
</cp:coreProperties>
</file>